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Přehled týmů v turnajích" sheetId="1" state="visible" r:id="rId3"/>
    <sheet name="7.4.24 Praga" sheetId="2" state="visible" r:id="rId4"/>
    <sheet name="7.4.24 President" sheetId="3" state="visible" r:id="rId5"/>
    <sheet name="21.4.24 Bohemians (ZP)" sheetId="4" state="visible" r:id="rId6"/>
    <sheet name="21.4.24 Kadaň" sheetId="5" state="visible" r:id="rId7"/>
    <sheet name="5.5.24 Slavia" sheetId="6" state="visible" r:id="rId8"/>
    <sheet name="5.5.24 Litice" sheetId="7" state="visible" r:id="rId9"/>
    <sheet name="19.5.24 Hostivař" sheetId="8" state="visible" r:id="rId10"/>
    <sheet name="19.5.24 Hradec" sheetId="9" state="visible" r:id="rId11"/>
    <sheet name="2.6.24 Kbely 7-14" sheetId="10" state="visible" r:id="rId12"/>
    <sheet name="2.6.24 Mnichovice 1-6 + 1-5 D" sheetId="11" state="visible" r:id="rId13"/>
  </sheets>
  <definedNames>
    <definedName function="false" hidden="false" localSheetId="0" name="_xlnm.Print_Area" vbProcedure="false">'Přehled týmů v turnajích'!$C$20:$Q$60</definedName>
    <definedName function="false" hidden="true" localSheetId="0" name="_xlnm._FilterDatabase" vbProcedure="false">'Přehled týmů v turnajích'!$AG$1:$AH$28</definedName>
    <definedName function="false" hidden="false" localSheetId="0" name="_xlnm.Print_Area" vbProcedure="false">'Přehled týmů v turnajích'!$C$38:$P$64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<sst xmlns="http://schemas.openxmlformats.org/spreadsheetml/2006/main" count="2177" uniqueCount="165">
  <si>
    <t xml:space="preserve">Slavia</t>
  </si>
  <si>
    <t xml:space="preserve">Bohemians ZP</t>
  </si>
  <si>
    <t xml:space="preserve">Hostivař </t>
  </si>
  <si>
    <t xml:space="preserve">17.9</t>
  </si>
  <si>
    <t xml:space="preserve">1.10</t>
  </si>
  <si>
    <t xml:space="preserve">15.10</t>
  </si>
  <si>
    <t xml:space="preserve">stav po 5 turnajích</t>
  </si>
  <si>
    <t xml:space="preserve">HK D</t>
  </si>
  <si>
    <t xml:space="preserve">HK 12</t>
  </si>
  <si>
    <t xml:space="preserve">Praha</t>
  </si>
  <si>
    <t xml:space="preserve">Praga K</t>
  </si>
  <si>
    <t xml:space="preserve">Slavia D</t>
  </si>
  <si>
    <t xml:space="preserve">Bohemians A</t>
  </si>
  <si>
    <t xml:space="preserve">Hostivař K</t>
  </si>
  <si>
    <t xml:space="preserve">Kadaň</t>
  </si>
  <si>
    <t xml:space="preserve">President</t>
  </si>
  <si>
    <t xml:space="preserve">Hostivař</t>
  </si>
  <si>
    <t xml:space="preserve">Slavia K</t>
  </si>
  <si>
    <t xml:space="preserve">Praga D</t>
  </si>
  <si>
    <t xml:space="preserve">Hradec K</t>
  </si>
  <si>
    <t xml:space="preserve">Hostivař D</t>
  </si>
  <si>
    <t xml:space="preserve">Litice žlutí</t>
  </si>
  <si>
    <t xml:space="preserve">Kbely</t>
  </si>
  <si>
    <t xml:space="preserve">Litice modří</t>
  </si>
  <si>
    <t xml:space="preserve">Kbely A</t>
  </si>
  <si>
    <t xml:space="preserve">Hradec D</t>
  </si>
  <si>
    <t xml:space="preserve">Rakovník</t>
  </si>
  <si>
    <t xml:space="preserve">HK K</t>
  </si>
  <si>
    <t xml:space="preserve">Jičín</t>
  </si>
  <si>
    <t xml:space="preserve">Mnichovice</t>
  </si>
  <si>
    <t xml:space="preserve">Bohemians B</t>
  </si>
  <si>
    <t xml:space="preserve">Bolevec</t>
  </si>
  <si>
    <t xml:space="preserve">HK 13</t>
  </si>
  <si>
    <t xml:space="preserve">Kbely B</t>
  </si>
  <si>
    <t xml:space="preserve">Praga</t>
  </si>
  <si>
    <t xml:space="preserve">Litice</t>
  </si>
  <si>
    <t xml:space="preserve">Hradec</t>
  </si>
  <si>
    <t xml:space="preserve">Kbely </t>
  </si>
  <si>
    <t xml:space="preserve">Mnichovice A</t>
  </si>
  <si>
    <t xml:space="preserve">Venkov</t>
  </si>
  <si>
    <t xml:space="preserve">Litice M </t>
  </si>
  <si>
    <t xml:space="preserve">Litice Ž</t>
  </si>
  <si>
    <t xml:space="preserve">Mnichovice </t>
  </si>
  <si>
    <t xml:space="preserve">Mnichovice B</t>
  </si>
  <si>
    <t xml:space="preserve">PRAGA</t>
  </si>
  <si>
    <t xml:space="preserve">Bohemians(ZP)</t>
  </si>
  <si>
    <t xml:space="preserve">Slavia  PSPH</t>
  </si>
  <si>
    <t xml:space="preserve">KBELY  </t>
  </si>
  <si>
    <t xml:space="preserve">Podzim 2023</t>
  </si>
  <si>
    <t xml:space="preserve">Litice M</t>
  </si>
  <si>
    <t xml:space="preserve">Litice D</t>
  </si>
  <si>
    <t xml:space="preserve">President  </t>
  </si>
  <si>
    <t xml:space="preserve">LITICE   </t>
  </si>
  <si>
    <t xml:space="preserve">Jaro 2024</t>
  </si>
  <si>
    <t xml:space="preserve">Body</t>
  </si>
  <si>
    <t xml:space="preserve">Pořadí</t>
  </si>
  <si>
    <t xml:space="preserve">Praha D</t>
  </si>
  <si>
    <t xml:space="preserve">Bohemians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</si>
  <si>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</si>
  <si>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</si>
  <si>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</si>
  <si>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</si>
  <si>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</si>
  <si>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</si>
  <si>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</si>
  <si>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</si>
  <si>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</si>
  <si>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</si>
  <si>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12min + 3 min pauza</t>
  </si>
  <si>
    <t xml:space="preserve">skupina A</t>
  </si>
  <si>
    <t xml:space="preserve">15 min +3  min pauza</t>
  </si>
  <si>
    <t xml:space="preserve">Skupina B</t>
  </si>
  <si>
    <t xml:space="preserve">pořadatel :</t>
  </si>
  <si>
    <t xml:space="preserve">Zel.pruh</t>
  </si>
  <si>
    <t xml:space="preserve">A</t>
  </si>
  <si>
    <t xml:space="preserve">:</t>
  </si>
  <si>
    <t xml:space="preserve">G+</t>
  </si>
  <si>
    <t xml:space="preserve">G-</t>
  </si>
  <si>
    <t xml:space="preserve">body</t>
  </si>
  <si>
    <t xml:space="preserve">pořadí </t>
  </si>
  <si>
    <t xml:space="preserve">B</t>
  </si>
  <si>
    <t xml:space="preserve">C</t>
  </si>
  <si>
    <t xml:space="preserve">Pořadí A</t>
  </si>
  <si>
    <t xml:space="preserve">Pořadí B</t>
  </si>
  <si>
    <t xml:space="preserve">1B Hradec D</t>
  </si>
  <si>
    <t xml:space="preserve">4B  Slavia D</t>
  </si>
  <si>
    <t xml:space="preserve">2B Hostivař D</t>
  </si>
  <si>
    <t xml:space="preserve">3B Praga D</t>
  </si>
  <si>
    <t xml:space="preserve">V 1B-4B</t>
  </si>
  <si>
    <t xml:space="preserve">V 2B-3B</t>
  </si>
  <si>
    <t xml:space="preserve">P 1B-4B</t>
  </si>
  <si>
    <t xml:space="preserve">P 2B-3B</t>
  </si>
  <si>
    <t xml:space="preserve">15 min + 5 min pauza</t>
  </si>
  <si>
    <t xml:space="preserve">ZŠ Zárubova</t>
  </si>
  <si>
    <t xml:space="preserve">Liitice žlutí</t>
  </si>
  <si>
    <t xml:space="preserve">1A-2B</t>
  </si>
  <si>
    <t xml:space="preserve">Kadan </t>
  </si>
  <si>
    <t xml:space="preserve">3A-4B</t>
  </si>
  <si>
    <t xml:space="preserve">1B-2A</t>
  </si>
  <si>
    <t xml:space="preserve">3B-4A</t>
  </si>
  <si>
    <t xml:space="preserve">O 3 místo</t>
  </si>
  <si>
    <t xml:space="preserve">Rakovnik</t>
  </si>
  <si>
    <t xml:space="preserve">O 7 místo</t>
  </si>
  <si>
    <t xml:space="preserve">O 1 místo</t>
  </si>
  <si>
    <t xml:space="preserve">Kadaň </t>
  </si>
  <si>
    <t xml:space="preserve">Kbley</t>
  </si>
  <si>
    <t xml:space="preserve">O 5 místo</t>
  </si>
  <si>
    <t xml:space="preserve">12 min + 3 min pauza</t>
  </si>
  <si>
    <t xml:space="preserve">Bohemians C</t>
  </si>
  <si>
    <t xml:space="preserve">Slavie D</t>
  </si>
  <si>
    <t xml:space="preserve"> Hradec D</t>
  </si>
  <si>
    <t xml:space="preserve"> Slavia D</t>
  </si>
  <si>
    <t xml:space="preserve"> Bohemians A</t>
  </si>
  <si>
    <t xml:space="preserve"> Praga K</t>
  </si>
  <si>
    <t xml:space="preserve"> Kbely</t>
  </si>
  <si>
    <t xml:space="preserve"> Praga D</t>
  </si>
  <si>
    <t xml:space="preserve">O 9 místo</t>
  </si>
  <si>
    <t xml:space="preserve"> Hostivař D</t>
  </si>
  <si>
    <t xml:space="preserve">6A</t>
  </si>
  <si>
    <t xml:space="preserve">6B</t>
  </si>
  <si>
    <t xml:space="preserve">O 11 místo</t>
  </si>
  <si>
    <t xml:space="preserve"> Hradec K</t>
  </si>
  <si>
    <t xml:space="preserve"> Bohemians C</t>
  </si>
  <si>
    <t xml:space="preserve"> Bohemians B</t>
  </si>
  <si>
    <t xml:space="preserve"> Hostivař K </t>
  </si>
  <si>
    <t xml:space="preserve">konec </t>
  </si>
  <si>
    <t xml:space="preserve">1A</t>
  </si>
  <si>
    <t xml:space="preserve">2B</t>
  </si>
  <si>
    <t xml:space="preserve">3A</t>
  </si>
  <si>
    <t xml:space="preserve">4B</t>
  </si>
  <si>
    <t xml:space="preserve">1B</t>
  </si>
  <si>
    <t xml:space="preserve">2A</t>
  </si>
  <si>
    <t xml:space="preserve">3B</t>
  </si>
  <si>
    <t xml:space="preserve">4A</t>
  </si>
  <si>
    <t xml:space="preserve">Dívky</t>
  </si>
  <si>
    <t xml:space="preserve">A4</t>
  </si>
  <si>
    <t xml:space="preserve">B4</t>
  </si>
  <si>
    <t xml:space="preserve">A3</t>
  </si>
  <si>
    <t xml:space="preserve">B3</t>
  </si>
  <si>
    <t xml:space="preserve">P 1-4</t>
  </si>
  <si>
    <t xml:space="preserve">P  2-3</t>
  </si>
  <si>
    <t xml:space="preserve">A2</t>
  </si>
  <si>
    <t xml:space="preserve">B2</t>
  </si>
  <si>
    <t xml:space="preserve">A1</t>
  </si>
  <si>
    <t xml:space="preserve">B1</t>
  </si>
  <si>
    <t xml:space="preserve">V 1-4</t>
  </si>
  <si>
    <t xml:space="preserve">V 2-3</t>
  </si>
  <si>
    <t xml:space="preserve">Vyhlášení</t>
  </si>
  <si>
    <t xml:space="preserve">Pořadí kluci</t>
  </si>
  <si>
    <t xml:space="preserve">Pořadí dívky</t>
  </si>
  <si>
    <t xml:space="preserve">5B</t>
  </si>
  <si>
    <t xml:space="preserve">poraženy 1A-2B</t>
  </si>
  <si>
    <t xml:space="preserve">poraženy1A-2B</t>
  </si>
  <si>
    <t xml:space="preserve">poraženy 3A-4B</t>
  </si>
  <si>
    <t xml:space="preserve">poraženy  3B-4A</t>
  </si>
  <si>
    <t xml:space="preserve">vítěz1A-2B</t>
  </si>
  <si>
    <t xml:space="preserve">vítěz 1B-2A</t>
  </si>
  <si>
    <t xml:space="preserve">vítěz 3A-4B</t>
  </si>
  <si>
    <t xml:space="preserve">vítěz  3B-4A</t>
  </si>
  <si>
    <t xml:space="preserve">skupina</t>
  </si>
  <si>
    <t xml:space="preserve">1D</t>
  </si>
  <si>
    <t xml:space="preserve">2D</t>
  </si>
  <si>
    <t xml:space="preserve">3D</t>
  </si>
  <si>
    <t xml:space="preserve">4D</t>
  </si>
  <si>
    <t xml:space="preserve">5D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</si>
</sst>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hh:mm"/>
    <numFmt numFmtId="167" formatCode="dd/mm/yyyy"/>
    <numFmt numFmtId="168" formatCode="h:mm"/>
    <numFmt numFmtId="169" formatCode="hh:mm:ss"/>
  </numFmts>
  <fonts count="10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b val="true"/>
      <sz val="13"/>
      <color rgb="FF7030A0"/>
      <name val="Arial"/>
      <family val="2"/>
      <charset val="1"/>
    </font>
    <font>
      <sz val="13"/>
      <name val="Arial"/>
      <family val="2"/>
      <charset val="1"/>
    </font>
    <font>
      <b val="true"/>
      <sz val="13"/>
      <color rgb="FF00B0F0"/>
      <name val="Arial"/>
      <family val="2"/>
      <charset val="1"/>
    </font>
    <font>
      <b val="true"/>
      <sz val="13"/>
      <name val="Arial"/>
      <family val="2"/>
      <charset val="1"/>
    </font>
    <font>
      <sz val="10"/>
      <color rgb="FFFFFFFF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83CAFF"/>
        <bgColor rgb="FFAFEEEE"/>
      </patternFill>
    </fill>
    <fill>
      <patternFill patternType="solid">
        <fgColor rgb="FFFFF0F5"/>
        <bgColor rgb="FFFFE4E1"/>
      </patternFill>
    </fill>
    <fill>
      <patternFill patternType="solid">
        <fgColor rgb="FFFFFF00"/>
        <bgColor rgb="FFFFFF00"/>
      </patternFill>
    </fill>
    <fill>
      <patternFill patternType="solid">
        <fgColor rgb="FFAFEEEE"/>
        <bgColor rgb="FFCCFFFF"/>
      </patternFill>
    </fill>
    <fill>
      <patternFill patternType="solid">
        <fgColor rgb="FFFFD320"/>
        <bgColor rgb="FFFFB66C"/>
      </patternFill>
    </fill>
    <fill>
      <patternFill patternType="solid">
        <fgColor rgb="FFF06292"/>
        <bgColor rgb="FFFF6600"/>
      </patternFill>
    </fill>
    <fill>
      <patternFill patternType="solid">
        <fgColor rgb="FF579D1C"/>
        <bgColor rgb="FF808000"/>
      </patternFill>
    </fill>
    <fill>
      <patternFill patternType="solid">
        <fgColor rgb="FF18FFFF"/>
        <bgColor rgb="FF00FFFF"/>
      </patternFill>
    </fill>
    <fill>
      <patternFill patternType="solid">
        <fgColor rgb="FFFFCCBC"/>
        <bgColor rgb="FFFFE4E1"/>
      </patternFill>
    </fill>
    <fill>
      <patternFill patternType="solid">
        <fgColor rgb="FFFF0000"/>
        <bgColor rgb="FFFF1493"/>
      </patternFill>
    </fill>
    <fill>
      <patternFill patternType="solid">
        <fgColor rgb="FFFFB66C"/>
        <bgColor rgb="FFFFCCBC"/>
      </patternFill>
    </fill>
    <fill>
      <patternFill patternType="solid">
        <fgColor rgb="FFFFE4E1"/>
        <bgColor rgb="FFFFF0F5"/>
      </patternFill>
    </fill>
    <fill>
      <patternFill patternType="solid">
        <fgColor rgb="FFADFF2F"/>
        <bgColor rgb="FFFFFF00"/>
      </patternFill>
    </fill>
    <fill>
      <patternFill patternType="solid">
        <fgColor rgb="FF231F20"/>
        <bgColor rgb="FF333300"/>
      </patternFill>
    </fill>
    <fill>
      <patternFill patternType="solid">
        <fgColor rgb="FFFF1493"/>
        <bgColor rgb="FFFF00FF"/>
      </patternFill>
    </fill>
    <fill>
      <patternFill patternType="solid">
        <fgColor rgb="FF00FFFF"/>
        <bgColor rgb="FF18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/>
      <right style="hair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4" fontId="0" fillId="2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5" fontId="0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0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4" fontId="0" fillId="6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0" fillId="6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4" fontId="0" fillId="4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4" fontId="0" fillId="7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4" fontId="0" fillId="8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6" fillId="8" borderId="0" xfId="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4" fontId="7" fillId="8" borderId="0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4" fontId="4" fillId="6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7" borderId="0" xfId="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4" fontId="4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4" fillId="4" borderId="0" xfId="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4" fontId="4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7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0" fillId="1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4" fontId="0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4" fillId="11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11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11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1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14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4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4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0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4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14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14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14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16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14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16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0" fillId="1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16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5" xfId="0" applyFont="false" applyBorder="true" applyAlignment="true" applyProtection="true">
      <alignment horizontal="center" vertical="center" textRotation="0" wrapText="false" indent="0" shrinkToFit="true"/>
      <protection locked="true" hidden="false"/>
    </xf>
    <xf numFmtId="165" fontId="0" fillId="16" borderId="5" xfId="0" applyFont="false" applyBorder="true" applyAlignment="true" applyProtection="true">
      <alignment horizontal="center" vertical="center" textRotation="0" wrapText="false" indent="0" shrinkToFit="true"/>
      <protection locked="true" hidden="false"/>
    </xf>
    <xf numFmtId="164" fontId="0" fillId="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6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4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14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1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14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11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1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17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17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7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9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4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4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 2" xfId="20"/>
  </cellStyles>
  <dxfs count="1">
    <dxf>
      <fill>
        <patternFill patternType="solid"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1493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0F5"/>
      <rgbColor rgb="FFAFEEEE"/>
      <rgbColor rgb="FF660066"/>
      <rgbColor rgb="FFF06292"/>
      <rgbColor rgb="FF0066CC"/>
      <rgbColor rgb="FFCCCCFF"/>
      <rgbColor rgb="FF000080"/>
      <rgbColor rgb="FFFF00FF"/>
      <rgbColor rgb="FFFFFF00"/>
      <rgbColor rgb="FF18FFFF"/>
      <rgbColor rgb="FF800080"/>
      <rgbColor rgb="FF800000"/>
      <rgbColor rgb="FF008080"/>
      <rgbColor rgb="FF0000FF"/>
      <rgbColor rgb="FF00B0F0"/>
      <rgbColor rgb="FFCCFFFF"/>
      <rgbColor rgb="FFCCFFCC"/>
      <rgbColor rgb="FFFFE4E1"/>
      <rgbColor rgb="FF83CAFF"/>
      <rgbColor rgb="FFFFB66C"/>
      <rgbColor rgb="FFCC99FF"/>
      <rgbColor rgb="FFFFCCBC"/>
      <rgbColor rgb="FF3366FF"/>
      <rgbColor rgb="FF33CCCC"/>
      <rgbColor rgb="FFADFF2F"/>
      <rgbColor rgb="FFFFD320"/>
      <rgbColor rgb="FFFF9900"/>
      <rgbColor rgb="FFFF6600"/>
      <rgbColor rgb="FF666699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231F2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81"/>
  <sheetViews>
    <sheetView showFormulas="false" showGridLines="true" showRowColHeaders="true" showZeros="true" rightToLeft="false" tabSelected="false" showOutlineSymbols="true" defaultGridColor="true" view="normal" topLeftCell="H1" colorId="64" zoomScale="110" zoomScaleNormal="110" zoomScalePageLayoutView="100" workbookViewId="0">
      <selection pane="topLeft" activeCell="N69" activeCellId="0" sqref="N69"/>
    </sheetView>
  </sheetViews>
  <sheetFormatPr defaultColWidth="11.859375" defaultRowHeight="12.8" zeroHeight="false" outlineLevelRow="0" outlineLevelCol="0"/>
  <cols>
    <col collapsed="false" customWidth="false" hidden="false" outlineLevel="0" max="2" min="1" style="1" width="11.85"/>
    <col collapsed="false" customWidth="true" hidden="false" outlineLevel="0" max="3" min="3" style="1" width="13.8"/>
    <col collapsed="false" customWidth="true" hidden="false" outlineLevel="0" max="4" min="4" style="1" width="11.7"/>
    <col collapsed="false" customWidth="true" hidden="false" outlineLevel="0" max="5" min="5" style="1" width="4.34"/>
    <col collapsed="false" customWidth="true" hidden="false" outlineLevel="0" max="6" min="6" style="1" width="12.79"/>
    <col collapsed="false" customWidth="true" hidden="false" outlineLevel="0" max="8" min="8" style="1" width="4.52"/>
    <col collapsed="false" customWidth="true" hidden="false" outlineLevel="0" max="9" min="9" style="1" width="10.83"/>
    <col collapsed="false" customWidth="true" hidden="false" outlineLevel="0" max="10" min="10" style="1" width="12.61"/>
    <col collapsed="false" customWidth="true" hidden="false" outlineLevel="0" max="12" min="12" style="1" width="4.17"/>
    <col collapsed="false" customWidth="true" hidden="false" outlineLevel="0" max="13" min="13" style="1" width="13.56"/>
    <col collapsed="false" customWidth="true" hidden="false" outlineLevel="0" max="14" min="14" style="1" width="13.35"/>
    <col collapsed="false" customWidth="true" hidden="false" outlineLevel="0" max="15" min="15" style="1" width="3.99"/>
    <col collapsed="false" customWidth="true" hidden="false" outlineLevel="0" max="16" min="16" style="1" width="13.03"/>
    <col collapsed="false" customWidth="true" hidden="false" outlineLevel="0" max="17" min="17" style="1" width="12.34"/>
    <col collapsed="false" customWidth="true" hidden="false" outlineLevel="0" max="19" min="19" style="1" width="2.22"/>
    <col collapsed="false" customWidth="true" hidden="true" outlineLevel="0" max="21" min="21" style="2" width="11.63"/>
    <col collapsed="false" customWidth="false" hidden="true" outlineLevel="0" max="22" min="22" style="1" width="11.85"/>
    <col collapsed="false" customWidth="true" hidden="true" outlineLevel="0" max="23" min="23" style="1" width="11.76"/>
    <col collapsed="false" customWidth="true" hidden="true" outlineLevel="0" max="24" min="24" style="1" width="12.64"/>
    <col collapsed="false" customWidth="true" hidden="true" outlineLevel="0" max="25" min="25" style="1" width="12.15"/>
    <col collapsed="false" customWidth="true" hidden="true" outlineLevel="0" max="26" min="26" style="1" width="6.57"/>
    <col collapsed="false" customWidth="true" hidden="true" outlineLevel="0" max="27" min="27" style="1" width="9.73"/>
    <col collapsed="false" customWidth="false" hidden="true" outlineLevel="0" max="30" min="28" style="1" width="11.85"/>
    <col collapsed="false" customWidth="true" hidden="false" outlineLevel="0" max="31" min="31" style="1" width="13.24"/>
    <col collapsed="false" customWidth="false" hidden="true" outlineLevel="0" max="39" min="37" style="1" width="11.85"/>
    <col collapsed="false" customWidth="true" hidden="false" outlineLevel="0" max="1023" min="1022" style="1" width="11.52"/>
    <col collapsed="false" customWidth="true" hidden="false" outlineLevel="0" max="16384" min="16384" style="1" width="11.53"/>
  </cols>
  <sheetData>
    <row r="1" customFormat="false" ht="12.8" hidden="true" customHeight="false" outlineLevel="0" collapsed="false">
      <c r="R1" s="1"/>
      <c r="T1" s="1"/>
    </row>
    <row r="2" customFormat="false" ht="21.85" hidden="true" customHeight="true" outlineLevel="0" collapsed="false">
      <c r="C2" s="3" t="s">
        <v>0</v>
      </c>
      <c r="G2" s="3" t="s">
        <v>1</v>
      </c>
      <c r="K2" s="3" t="s">
        <v>2</v>
      </c>
      <c r="R2" s="1"/>
      <c r="T2" s="1"/>
      <c r="W2" s="4" t="s">
        <v>3</v>
      </c>
      <c r="X2" s="4" t="s">
        <v>4</v>
      </c>
      <c r="Y2" s="4" t="s">
        <v>5</v>
      </c>
      <c r="Z2" s="4"/>
      <c r="AB2" s="4"/>
      <c r="AL2" s="1" t="s">
        <v>6</v>
      </c>
    </row>
    <row r="3" customFormat="false" ht="12.8" hidden="true" customHeight="false" outlineLevel="0" collapsed="false">
      <c r="C3" s="1" t="s">
        <v>3</v>
      </c>
      <c r="G3" s="1" t="s">
        <v>4</v>
      </c>
      <c r="K3" s="1" t="s">
        <v>5</v>
      </c>
      <c r="R3" s="1"/>
      <c r="T3" s="1"/>
      <c r="V3" s="5" t="s">
        <v>7</v>
      </c>
      <c r="W3" s="6" t="n">
        <v>7</v>
      </c>
      <c r="X3" s="6" t="n">
        <v>9</v>
      </c>
      <c r="Y3" s="6" t="n">
        <v>7</v>
      </c>
      <c r="Z3" s="2" t="n">
        <v>3</v>
      </c>
      <c r="AA3" s="7" t="n">
        <f aca="false">SUM(W3:Z3)</f>
        <v>26</v>
      </c>
      <c r="AB3" s="8" t="n">
        <v>1</v>
      </c>
      <c r="AC3" s="5" t="s">
        <v>7</v>
      </c>
      <c r="AK3" s="9" t="n">
        <v>48</v>
      </c>
      <c r="AL3" s="10" t="n">
        <v>1</v>
      </c>
      <c r="AM3" s="5" t="s">
        <v>8</v>
      </c>
    </row>
    <row r="4" customFormat="false" ht="16.15" hidden="true" customHeight="false" outlineLevel="0" collapsed="false">
      <c r="A4" s="1" t="s">
        <v>9</v>
      </c>
      <c r="B4" s="11"/>
      <c r="C4" s="12" t="s">
        <v>10</v>
      </c>
      <c r="D4" s="12" t="s">
        <v>11</v>
      </c>
      <c r="G4" s="12" t="s">
        <v>12</v>
      </c>
      <c r="H4" s="12" t="s">
        <v>11</v>
      </c>
      <c r="K4" s="12" t="s">
        <v>13</v>
      </c>
      <c r="L4" s="12" t="s">
        <v>14</v>
      </c>
      <c r="R4" s="1"/>
      <c r="T4" s="1"/>
      <c r="V4" s="13" t="s">
        <v>15</v>
      </c>
      <c r="W4" s="14" t="n">
        <v>6</v>
      </c>
      <c r="X4" s="14" t="n">
        <v>10</v>
      </c>
      <c r="Y4" s="14" t="n">
        <v>6</v>
      </c>
      <c r="Z4" s="2"/>
      <c r="AA4" s="7" t="n">
        <f aca="false">SUM(W4:Z4)</f>
        <v>22</v>
      </c>
      <c r="AB4" s="8" t="n">
        <v>2</v>
      </c>
      <c r="AC4" s="13" t="s">
        <v>15</v>
      </c>
      <c r="AK4" s="9" t="n">
        <v>40</v>
      </c>
      <c r="AL4" s="15" t="n">
        <v>2</v>
      </c>
      <c r="AM4" s="13" t="s">
        <v>16</v>
      </c>
    </row>
    <row r="5" customFormat="false" ht="12.8" hidden="true" customHeight="false" outlineLevel="0" collapsed="false">
      <c r="C5" s="12" t="s">
        <v>17</v>
      </c>
      <c r="D5" s="12" t="s">
        <v>18</v>
      </c>
      <c r="G5" s="12" t="s">
        <v>19</v>
      </c>
      <c r="H5" s="12" t="s">
        <v>20</v>
      </c>
      <c r="K5" s="12" t="s">
        <v>21</v>
      </c>
      <c r="L5" s="12" t="s">
        <v>22</v>
      </c>
      <c r="R5" s="1"/>
      <c r="T5" s="1"/>
      <c r="V5" s="16" t="s">
        <v>23</v>
      </c>
      <c r="W5" s="17" t="n">
        <v>8</v>
      </c>
      <c r="X5" s="17" t="n">
        <v>4</v>
      </c>
      <c r="Y5" s="17" t="n">
        <v>8</v>
      </c>
      <c r="Z5" s="2"/>
      <c r="AA5" s="7" t="n">
        <f aca="false">SUM(W5:Z5)</f>
        <v>20</v>
      </c>
      <c r="AB5" s="8" t="n">
        <v>3</v>
      </c>
      <c r="AC5" s="16" t="s">
        <v>23</v>
      </c>
      <c r="AK5" s="9" t="n">
        <v>39</v>
      </c>
      <c r="AL5" s="15" t="n">
        <v>3</v>
      </c>
      <c r="AM5" s="13" t="s">
        <v>24</v>
      </c>
    </row>
    <row r="6" customFormat="false" ht="12.8" hidden="true" customHeight="false" outlineLevel="0" collapsed="false">
      <c r="C6" s="12" t="s">
        <v>13</v>
      </c>
      <c r="D6" s="12" t="s">
        <v>25</v>
      </c>
      <c r="G6" s="12" t="s">
        <v>14</v>
      </c>
      <c r="H6" s="12" t="s">
        <v>25</v>
      </c>
      <c r="K6" s="12" t="s">
        <v>23</v>
      </c>
      <c r="L6" s="12" t="s">
        <v>26</v>
      </c>
      <c r="R6" s="1"/>
      <c r="T6" s="1"/>
      <c r="V6" s="5" t="s">
        <v>27</v>
      </c>
      <c r="W6" s="6" t="n">
        <v>8</v>
      </c>
      <c r="X6" s="6" t="n">
        <v>4</v>
      </c>
      <c r="Y6" s="6" t="n">
        <v>8</v>
      </c>
      <c r="Z6" s="2"/>
      <c r="AA6" s="7" t="n">
        <f aca="false">SUM(W6:Z6)</f>
        <v>20</v>
      </c>
      <c r="AB6" s="8" t="n">
        <v>3</v>
      </c>
      <c r="AC6" s="5" t="s">
        <v>27</v>
      </c>
      <c r="AK6" s="9" t="n">
        <v>35</v>
      </c>
      <c r="AL6" s="10" t="n">
        <v>4</v>
      </c>
      <c r="AM6" s="5" t="s">
        <v>28</v>
      </c>
    </row>
    <row r="7" customFormat="false" ht="12.8" hidden="true" customHeight="false" outlineLevel="0" collapsed="false">
      <c r="C7" s="12" t="s">
        <v>19</v>
      </c>
      <c r="D7" s="12" t="s">
        <v>20</v>
      </c>
      <c r="G7" s="12" t="s">
        <v>10</v>
      </c>
      <c r="H7" s="12" t="s">
        <v>18</v>
      </c>
      <c r="K7" s="12" t="s">
        <v>12</v>
      </c>
      <c r="L7" s="12" t="s">
        <v>29</v>
      </c>
      <c r="R7" s="1"/>
      <c r="T7" s="1"/>
      <c r="V7" s="13" t="s">
        <v>11</v>
      </c>
      <c r="W7" s="14" t="n">
        <v>5</v>
      </c>
      <c r="X7" s="14" t="n">
        <v>5</v>
      </c>
      <c r="Y7" s="14" t="n">
        <v>5</v>
      </c>
      <c r="Z7" s="2" t="n">
        <v>3</v>
      </c>
      <c r="AA7" s="7" t="n">
        <f aca="false">SUM(W7:Z7)</f>
        <v>18</v>
      </c>
      <c r="AB7" s="8" t="n">
        <v>5</v>
      </c>
      <c r="AC7" s="13" t="s">
        <v>11</v>
      </c>
      <c r="AK7" s="9" t="n">
        <v>34</v>
      </c>
      <c r="AL7" s="15" t="n">
        <v>5</v>
      </c>
      <c r="AM7" s="13" t="s">
        <v>15</v>
      </c>
    </row>
    <row r="8" customFormat="false" ht="12.8" hidden="true" customHeight="false" outlineLevel="0" collapsed="false">
      <c r="G8" s="12" t="s">
        <v>15</v>
      </c>
      <c r="H8" s="12" t="s">
        <v>30</v>
      </c>
      <c r="K8" s="12" t="s">
        <v>31</v>
      </c>
      <c r="L8" s="12" t="s">
        <v>30</v>
      </c>
      <c r="R8" s="1"/>
      <c r="T8" s="1"/>
      <c r="V8" s="13" t="s">
        <v>12</v>
      </c>
      <c r="W8" s="14" t="n">
        <v>4</v>
      </c>
      <c r="X8" s="14" t="n">
        <v>8</v>
      </c>
      <c r="Y8" s="14" t="n">
        <v>5</v>
      </c>
      <c r="Z8" s="2"/>
      <c r="AA8" s="7" t="n">
        <f aca="false">SUM(W8:Z8)</f>
        <v>17</v>
      </c>
      <c r="AB8" s="8" t="n">
        <v>6</v>
      </c>
      <c r="AC8" s="13" t="s">
        <v>12</v>
      </c>
      <c r="AK8" s="9" t="n">
        <v>28</v>
      </c>
      <c r="AL8" s="15" t="n">
        <v>6</v>
      </c>
      <c r="AM8" s="13" t="s">
        <v>17</v>
      </c>
    </row>
    <row r="9" customFormat="false" ht="12.8" hidden="true" customHeight="false" outlineLevel="0" collapsed="false">
      <c r="K9" s="1"/>
      <c r="R9" s="1"/>
      <c r="T9" s="1"/>
      <c r="V9" s="18" t="s">
        <v>14</v>
      </c>
      <c r="W9" s="19" t="n">
        <v>0</v>
      </c>
      <c r="X9" s="17" t="n">
        <v>6</v>
      </c>
      <c r="Y9" s="17" t="n">
        <v>10</v>
      </c>
      <c r="Z9" s="2"/>
      <c r="AA9" s="7" t="n">
        <f aca="false">SUM(W9:Z9)</f>
        <v>16</v>
      </c>
      <c r="AB9" s="8" t="n">
        <v>7</v>
      </c>
      <c r="AC9" s="16" t="s">
        <v>14</v>
      </c>
      <c r="AK9" s="9" t="n">
        <v>26</v>
      </c>
      <c r="AL9" s="10" t="n">
        <v>7</v>
      </c>
      <c r="AM9" s="5" t="s">
        <v>32</v>
      </c>
    </row>
    <row r="10" customFormat="false" ht="12.8" hidden="true" customHeight="false" outlineLevel="0" collapsed="false">
      <c r="K10" s="1"/>
      <c r="R10" s="1"/>
      <c r="T10" s="1"/>
      <c r="V10" s="13" t="s">
        <v>13</v>
      </c>
      <c r="W10" s="14" t="n">
        <v>4</v>
      </c>
      <c r="X10" s="14" t="n">
        <v>3</v>
      </c>
      <c r="Y10" s="14" t="n">
        <v>9</v>
      </c>
      <c r="Z10" s="2"/>
      <c r="AA10" s="7" t="n">
        <f aca="false">SUM(W10:Z10)</f>
        <v>16</v>
      </c>
      <c r="AB10" s="8" t="n">
        <v>7</v>
      </c>
      <c r="AC10" s="13" t="s">
        <v>13</v>
      </c>
      <c r="AK10" s="9" t="n">
        <v>24</v>
      </c>
      <c r="AL10" s="15" t="n">
        <v>8</v>
      </c>
      <c r="AM10" s="13" t="s">
        <v>33</v>
      </c>
    </row>
    <row r="11" customFormat="false" ht="11.4" hidden="true" customHeight="true" outlineLevel="0" collapsed="false">
      <c r="K11" s="1"/>
      <c r="R11" s="1"/>
      <c r="T11" s="1"/>
      <c r="V11" s="16" t="s">
        <v>21</v>
      </c>
      <c r="W11" s="17" t="n">
        <v>7</v>
      </c>
      <c r="X11" s="17" t="n">
        <v>5</v>
      </c>
      <c r="Y11" s="17" t="n">
        <v>3</v>
      </c>
      <c r="Z11" s="2"/>
      <c r="AA11" s="7" t="n">
        <f aca="false">SUM(W11:Z11)</f>
        <v>15</v>
      </c>
      <c r="AB11" s="8" t="n">
        <v>9</v>
      </c>
      <c r="AC11" s="16" t="s">
        <v>21</v>
      </c>
      <c r="AK11" s="9" t="n">
        <v>23</v>
      </c>
      <c r="AL11" s="15" t="n">
        <v>9</v>
      </c>
      <c r="AM11" s="13" t="s">
        <v>34</v>
      </c>
    </row>
    <row r="12" customFormat="false" ht="12.8" hidden="true" customHeight="false" outlineLevel="0" collapsed="false">
      <c r="C12" s="3" t="s">
        <v>35</v>
      </c>
      <c r="F12" s="3"/>
      <c r="G12" s="3" t="s">
        <v>26</v>
      </c>
      <c r="K12" s="3" t="s">
        <v>36</v>
      </c>
      <c r="R12" s="1"/>
      <c r="T12" s="1"/>
      <c r="V12" s="13" t="s">
        <v>37</v>
      </c>
      <c r="W12" s="14" t="n">
        <v>1</v>
      </c>
      <c r="X12" s="14" t="n">
        <v>7</v>
      </c>
      <c r="Y12" s="14" t="n">
        <v>6</v>
      </c>
      <c r="Z12" s="2"/>
      <c r="AA12" s="7" t="n">
        <f aca="false">SUM(W12:Z12)</f>
        <v>14</v>
      </c>
      <c r="AB12" s="8" t="n">
        <v>10</v>
      </c>
      <c r="AC12" s="13" t="s">
        <v>37</v>
      </c>
      <c r="AK12" s="9" t="n">
        <v>22</v>
      </c>
      <c r="AL12" s="15" t="n">
        <v>10</v>
      </c>
      <c r="AM12" s="13" t="s">
        <v>11</v>
      </c>
    </row>
    <row r="13" customFormat="false" ht="12.8" hidden="true" customHeight="false" outlineLevel="0" collapsed="false">
      <c r="C13" s="1" t="s">
        <v>3</v>
      </c>
      <c r="F13" s="3"/>
      <c r="G13" s="1" t="s">
        <v>4</v>
      </c>
      <c r="K13" s="1" t="s">
        <v>5</v>
      </c>
      <c r="R13" s="1"/>
      <c r="T13" s="1"/>
      <c r="U13" s="1"/>
      <c r="V13" s="16" t="s">
        <v>26</v>
      </c>
      <c r="W13" s="17" t="n">
        <v>5</v>
      </c>
      <c r="X13" s="17" t="n">
        <v>1</v>
      </c>
      <c r="Y13" s="17" t="n">
        <v>7</v>
      </c>
      <c r="Z13" s="2"/>
      <c r="AA13" s="7" t="n">
        <f aca="false">SUM(W13:Z13)</f>
        <v>13</v>
      </c>
      <c r="AB13" s="8" t="n">
        <v>11</v>
      </c>
      <c r="AC13" s="16" t="s">
        <v>26</v>
      </c>
      <c r="AK13" s="9" t="n">
        <v>21</v>
      </c>
      <c r="AL13" s="10" t="n">
        <v>11</v>
      </c>
      <c r="AM13" s="5" t="s">
        <v>38</v>
      </c>
    </row>
    <row r="14" customFormat="false" ht="12.8" hidden="true" customHeight="false" outlineLevel="0" collapsed="false">
      <c r="A14" s="1" t="s">
        <v>39</v>
      </c>
      <c r="C14" s="12" t="s">
        <v>40</v>
      </c>
      <c r="D14" s="12" t="s">
        <v>41</v>
      </c>
      <c r="G14" s="12" t="s">
        <v>42</v>
      </c>
      <c r="H14" s="12" t="s">
        <v>31</v>
      </c>
      <c r="J14" s="3"/>
      <c r="K14" s="12" t="s">
        <v>17</v>
      </c>
      <c r="L14" s="12" t="s">
        <v>11</v>
      </c>
      <c r="R14" s="1"/>
      <c r="T14" s="1"/>
      <c r="V14" s="5" t="s">
        <v>29</v>
      </c>
      <c r="W14" s="6" t="n">
        <v>2</v>
      </c>
      <c r="X14" s="6" t="n">
        <v>6</v>
      </c>
      <c r="Y14" s="6" t="n">
        <v>4</v>
      </c>
      <c r="Z14" s="2"/>
      <c r="AA14" s="7" t="n">
        <f aca="false">SUM(W14:Z14)</f>
        <v>12</v>
      </c>
      <c r="AB14" s="8" t="n">
        <v>12</v>
      </c>
      <c r="AC14" s="5" t="s">
        <v>29</v>
      </c>
      <c r="AK14" s="9" t="n">
        <v>15</v>
      </c>
      <c r="AL14" s="10" t="n">
        <v>12</v>
      </c>
      <c r="AM14" s="16" t="s">
        <v>14</v>
      </c>
    </row>
    <row r="15" customFormat="false" ht="12.8" hidden="true" customHeight="false" outlineLevel="0" collapsed="false">
      <c r="C15" s="12" t="s">
        <v>29</v>
      </c>
      <c r="D15" s="12" t="s">
        <v>30</v>
      </c>
      <c r="G15" s="12" t="s">
        <v>26</v>
      </c>
      <c r="H15" s="12" t="s">
        <v>23</v>
      </c>
      <c r="J15" s="3"/>
      <c r="K15" s="12" t="s">
        <v>10</v>
      </c>
      <c r="L15" s="12" t="s">
        <v>18</v>
      </c>
      <c r="R15" s="1"/>
      <c r="T15" s="1"/>
      <c r="V15" s="13" t="s">
        <v>20</v>
      </c>
      <c r="W15" s="14" t="n">
        <v>1</v>
      </c>
      <c r="X15" s="14" t="n">
        <v>7</v>
      </c>
      <c r="Y15" s="14" t="n">
        <v>1</v>
      </c>
      <c r="Z15" s="2" t="n">
        <v>3</v>
      </c>
      <c r="AA15" s="7" t="n">
        <f aca="false">SUM(W15:Z15)</f>
        <v>12</v>
      </c>
      <c r="AB15" s="8" t="n">
        <v>12</v>
      </c>
      <c r="AC15" s="13" t="s">
        <v>20</v>
      </c>
      <c r="AK15" s="9" t="n">
        <v>15</v>
      </c>
      <c r="AL15" s="10" t="n">
        <v>12</v>
      </c>
      <c r="AM15" s="5" t="s">
        <v>43</v>
      </c>
    </row>
    <row r="16" customFormat="false" ht="12.8" hidden="true" customHeight="false" outlineLevel="0" collapsed="false">
      <c r="C16" s="12" t="s">
        <v>12</v>
      </c>
      <c r="D16" s="12" t="s">
        <v>31</v>
      </c>
      <c r="F16" s="3"/>
      <c r="G16" s="12" t="s">
        <v>21</v>
      </c>
      <c r="H16" s="12" t="s">
        <v>13</v>
      </c>
      <c r="J16" s="3"/>
      <c r="K16" s="12" t="s">
        <v>19</v>
      </c>
      <c r="L16" s="12" t="s">
        <v>25</v>
      </c>
      <c r="R16" s="1"/>
      <c r="T16" s="1"/>
      <c r="V16" s="13" t="s">
        <v>10</v>
      </c>
      <c r="W16" s="14" t="n">
        <v>6</v>
      </c>
      <c r="X16" s="14" t="n">
        <v>2</v>
      </c>
      <c r="Y16" s="14" t="n">
        <v>2</v>
      </c>
      <c r="Z16" s="2"/>
      <c r="AA16" s="7" t="n">
        <f aca="false">SUM(W16:Z16)</f>
        <v>10</v>
      </c>
      <c r="AB16" s="8" t="n">
        <v>14</v>
      </c>
      <c r="AC16" s="13" t="s">
        <v>10</v>
      </c>
      <c r="AK16" s="9" t="n">
        <v>14</v>
      </c>
      <c r="AL16" s="10" t="n">
        <v>14</v>
      </c>
      <c r="AM16" s="16" t="s">
        <v>21</v>
      </c>
    </row>
    <row r="17" customFormat="false" ht="12.8" hidden="true" customHeight="false" outlineLevel="0" collapsed="false">
      <c r="C17" s="12" t="s">
        <v>14</v>
      </c>
      <c r="D17" s="12" t="s">
        <v>15</v>
      </c>
      <c r="F17" s="3"/>
      <c r="G17" s="12" t="s">
        <v>17</v>
      </c>
      <c r="H17" s="12" t="s">
        <v>37</v>
      </c>
      <c r="J17" s="3"/>
      <c r="K17" s="12" t="s">
        <v>15</v>
      </c>
      <c r="L17" s="12" t="s">
        <v>20</v>
      </c>
      <c r="R17" s="1"/>
      <c r="T17" s="1"/>
      <c r="V17" s="13" t="s">
        <v>18</v>
      </c>
      <c r="W17" s="14" t="n">
        <v>3</v>
      </c>
      <c r="X17" s="14" t="n">
        <v>1</v>
      </c>
      <c r="Y17" s="14" t="n">
        <v>3</v>
      </c>
      <c r="Z17" s="2" t="n">
        <v>3</v>
      </c>
      <c r="AA17" s="7" t="n">
        <f aca="false">SUM(W17:Z17)</f>
        <v>10</v>
      </c>
      <c r="AB17" s="8" t="n">
        <v>14</v>
      </c>
      <c r="AC17" s="13" t="s">
        <v>18</v>
      </c>
      <c r="AK17" s="9" t="n">
        <v>13</v>
      </c>
      <c r="AL17" s="10" t="n">
        <v>15</v>
      </c>
      <c r="AM17" s="16" t="s">
        <v>26</v>
      </c>
    </row>
    <row r="18" customFormat="false" ht="16.15" hidden="true" customHeight="false" outlineLevel="0" collapsed="false">
      <c r="C18" s="12" t="s">
        <v>26</v>
      </c>
      <c r="D18" s="12" t="s">
        <v>22</v>
      </c>
      <c r="G18" s="12"/>
      <c r="H18" s="12"/>
      <c r="J18" s="20"/>
      <c r="K18" s="20"/>
      <c r="M18" s="20"/>
      <c r="R18" s="1"/>
      <c r="T18" s="1"/>
      <c r="V18" s="13" t="s">
        <v>17</v>
      </c>
      <c r="W18" s="14" t="n">
        <v>2</v>
      </c>
      <c r="X18" s="14" t="n">
        <v>2</v>
      </c>
      <c r="Y18" s="14" t="n">
        <v>4</v>
      </c>
      <c r="Z18" s="2"/>
      <c r="AA18" s="7" t="n">
        <f aca="false">SUM(W18:Z18)</f>
        <v>8</v>
      </c>
      <c r="AB18" s="8" t="n">
        <v>16</v>
      </c>
      <c r="AC18" s="13" t="s">
        <v>17</v>
      </c>
      <c r="AK18" s="9" t="n">
        <v>12</v>
      </c>
      <c r="AL18" s="10" t="n">
        <v>16</v>
      </c>
      <c r="AM18" s="16" t="s">
        <v>23</v>
      </c>
    </row>
    <row r="19" customFormat="false" ht="20.15" hidden="false" customHeight="true" outlineLevel="0" collapsed="false">
      <c r="B19" s="21"/>
      <c r="C19" s="21"/>
      <c r="D19" s="22"/>
      <c r="E19" s="23"/>
      <c r="F19" s="21"/>
      <c r="G19" s="22"/>
      <c r="H19" s="23"/>
      <c r="I19" s="21"/>
      <c r="J19" s="22"/>
      <c r="K19" s="23"/>
      <c r="L19" s="21"/>
      <c r="M19" s="22"/>
      <c r="N19" s="21"/>
      <c r="O19" s="21"/>
      <c r="P19" s="21"/>
      <c r="Q19" s="21"/>
      <c r="R19" s="21"/>
      <c r="S19" s="21"/>
      <c r="T19" s="21"/>
      <c r="V19" s="13" t="s">
        <v>30</v>
      </c>
      <c r="W19" s="24" t="n">
        <v>3</v>
      </c>
      <c r="X19" s="24" t="n">
        <v>3</v>
      </c>
      <c r="Y19" s="24" t="n">
        <v>1</v>
      </c>
      <c r="Z19" s="2"/>
      <c r="AA19" s="7" t="n">
        <f aca="false">SUM(W19:Z19)</f>
        <v>7</v>
      </c>
      <c r="AB19" s="8" t="n">
        <v>17</v>
      </c>
      <c r="AC19" s="13" t="s">
        <v>30</v>
      </c>
      <c r="AJ19" s="1"/>
      <c r="AK19" s="9" t="n">
        <v>12</v>
      </c>
      <c r="AL19" s="15" t="n">
        <v>16</v>
      </c>
      <c r="AM19" s="13" t="s">
        <v>30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</row>
    <row r="20" s="3" customFormat="true" ht="16.15" hidden="false" customHeight="false" outlineLevel="0" collapsed="false">
      <c r="C20" s="3" t="s">
        <v>44</v>
      </c>
      <c r="F20" s="3" t="s">
        <v>45</v>
      </c>
      <c r="J20" s="3" t="s">
        <v>46</v>
      </c>
      <c r="K20" s="25"/>
      <c r="M20" s="26" t="s">
        <v>16</v>
      </c>
      <c r="P20" s="3" t="s">
        <v>47</v>
      </c>
      <c r="U20" s="27"/>
      <c r="V20" s="28" t="s">
        <v>31</v>
      </c>
      <c r="W20" s="29" t="n">
        <v>0</v>
      </c>
      <c r="X20" s="29" t="n">
        <v>0</v>
      </c>
      <c r="Y20" s="30" t="n">
        <v>2</v>
      </c>
      <c r="Z20" s="27"/>
      <c r="AA20" s="31" t="n">
        <f aca="false">SUM(W20:Z20)</f>
        <v>2</v>
      </c>
      <c r="AB20" s="32" t="n">
        <v>18</v>
      </c>
      <c r="AC20" s="33" t="s">
        <v>31</v>
      </c>
      <c r="AK20" s="34" t="n">
        <v>11</v>
      </c>
      <c r="AL20" s="35" t="n">
        <v>18</v>
      </c>
      <c r="AM20" s="36" t="s">
        <v>12</v>
      </c>
      <c r="XFD20" s="1"/>
    </row>
    <row r="21" s="3" customFormat="true" ht="12.8" hidden="false" customHeight="false" outlineLevel="0" collapsed="false">
      <c r="C21" s="37" t="n">
        <v>45389</v>
      </c>
      <c r="F21" s="37" t="n">
        <v>45403</v>
      </c>
      <c r="J21" s="37" t="n">
        <v>45417</v>
      </c>
      <c r="M21" s="37" t="n">
        <v>45431</v>
      </c>
      <c r="P21" s="37" t="n">
        <v>45445</v>
      </c>
      <c r="U21" s="27"/>
      <c r="AK21" s="34" t="n">
        <v>2</v>
      </c>
      <c r="AL21" s="38" t="n">
        <v>19</v>
      </c>
      <c r="AM21" s="33" t="s">
        <v>31</v>
      </c>
      <c r="XFD21" s="1"/>
    </row>
    <row r="22" customFormat="false" ht="12.8" hidden="false" customHeight="false" outlineLevel="0" collapsed="false">
      <c r="C22" s="39" t="s">
        <v>10</v>
      </c>
      <c r="D22" s="39" t="s">
        <v>18</v>
      </c>
      <c r="F22" s="39" t="s">
        <v>12</v>
      </c>
      <c r="G22" s="39" t="s">
        <v>18</v>
      </c>
      <c r="I22" s="39" t="s">
        <v>13</v>
      </c>
      <c r="J22" s="39" t="s">
        <v>17</v>
      </c>
      <c r="K22" s="39" t="s">
        <v>11</v>
      </c>
      <c r="M22" s="39" t="s">
        <v>13</v>
      </c>
      <c r="N22" s="39" t="s">
        <v>20</v>
      </c>
      <c r="P22" s="40" t="n">
        <v>7</v>
      </c>
      <c r="Q22" s="40" t="n">
        <v>8</v>
      </c>
      <c r="W22" s="1" t="s">
        <v>48</v>
      </c>
    </row>
    <row r="23" customFormat="false" ht="12.8" hidden="false" customHeight="false" outlineLevel="0" collapsed="false">
      <c r="C23" s="39" t="s">
        <v>17</v>
      </c>
      <c r="D23" s="39" t="s">
        <v>11</v>
      </c>
      <c r="F23" s="39" t="s">
        <v>13</v>
      </c>
      <c r="G23" s="39" t="s">
        <v>11</v>
      </c>
      <c r="I23" s="41" t="s">
        <v>29</v>
      </c>
      <c r="J23" s="41" t="s">
        <v>19</v>
      </c>
      <c r="K23" s="41" t="s">
        <v>25</v>
      </c>
      <c r="M23" s="39" t="s">
        <v>10</v>
      </c>
      <c r="N23" s="39" t="s">
        <v>18</v>
      </c>
      <c r="P23" s="40" t="n">
        <v>9</v>
      </c>
      <c r="Q23" s="40" t="n">
        <v>10</v>
      </c>
      <c r="V23" s="42" t="n">
        <v>1</v>
      </c>
      <c r="W23" s="1" t="s">
        <v>49</v>
      </c>
      <c r="X23" s="43" t="s">
        <v>37</v>
      </c>
      <c r="Y23" s="1" t="s">
        <v>14</v>
      </c>
      <c r="AF23" s="1"/>
    </row>
    <row r="24" customFormat="false" ht="12.8" hidden="false" customHeight="false" outlineLevel="0" collapsed="false">
      <c r="C24" s="41" t="s">
        <v>19</v>
      </c>
      <c r="D24" s="41" t="s">
        <v>25</v>
      </c>
      <c r="F24" s="41" t="s">
        <v>19</v>
      </c>
      <c r="G24" s="41" t="s">
        <v>25</v>
      </c>
      <c r="I24" s="39" t="s">
        <v>22</v>
      </c>
      <c r="J24" s="39" t="s">
        <v>10</v>
      </c>
      <c r="K24" s="39" t="s">
        <v>18</v>
      </c>
      <c r="M24" s="44" t="s">
        <v>40</v>
      </c>
      <c r="N24" s="44" t="s">
        <v>50</v>
      </c>
      <c r="P24" s="40" t="n">
        <v>11</v>
      </c>
      <c r="Q24" s="40" t="n">
        <v>12</v>
      </c>
      <c r="V24" s="42" t="n">
        <v>2</v>
      </c>
      <c r="W24" s="1" t="s">
        <v>41</v>
      </c>
      <c r="X24" s="43" t="s">
        <v>42</v>
      </c>
      <c r="Y24" s="1" t="s">
        <v>13</v>
      </c>
      <c r="AF24" s="1"/>
    </row>
    <row r="25" customFormat="false" ht="12.8" hidden="false" customHeight="false" outlineLevel="0" collapsed="false">
      <c r="C25" s="39" t="s">
        <v>13</v>
      </c>
      <c r="D25" s="39" t="s">
        <v>20</v>
      </c>
      <c r="F25" s="39" t="s">
        <v>22</v>
      </c>
      <c r="G25" s="39" t="s">
        <v>20</v>
      </c>
      <c r="I25" s="39" t="s">
        <v>30</v>
      </c>
      <c r="J25" s="39" t="s">
        <v>12</v>
      </c>
      <c r="K25" s="39" t="s">
        <v>20</v>
      </c>
      <c r="M25" s="44" t="s">
        <v>41</v>
      </c>
      <c r="N25" s="44" t="s">
        <v>31</v>
      </c>
      <c r="P25" s="40" t="n">
        <v>13</v>
      </c>
      <c r="Q25" s="40" t="n">
        <v>14</v>
      </c>
      <c r="V25" s="42" t="n">
        <v>3</v>
      </c>
      <c r="W25" s="1" t="s">
        <v>15</v>
      </c>
      <c r="X25" s="1" t="s">
        <v>41</v>
      </c>
      <c r="Y25" s="1" t="s">
        <v>49</v>
      </c>
      <c r="AF25" s="1"/>
    </row>
    <row r="26" customFormat="false" ht="12.8" hidden="false" customHeight="false" outlineLevel="0" collapsed="false">
      <c r="C26" s="44" t="s">
        <v>40</v>
      </c>
      <c r="D26" s="44" t="s">
        <v>50</v>
      </c>
      <c r="F26" s="39" t="s">
        <v>30</v>
      </c>
      <c r="G26" s="44" t="s">
        <v>50</v>
      </c>
      <c r="I26" s="39" t="s">
        <v>15</v>
      </c>
      <c r="M26" s="44" t="s">
        <v>26</v>
      </c>
      <c r="N26" s="44" t="s">
        <v>14</v>
      </c>
      <c r="P26" s="45"/>
      <c r="Q26" s="40"/>
      <c r="V26" s="42" t="n">
        <v>4</v>
      </c>
      <c r="W26" s="1" t="s">
        <v>26</v>
      </c>
      <c r="X26" s="1" t="s">
        <v>49</v>
      </c>
      <c r="Y26" s="1" t="s">
        <v>26</v>
      </c>
      <c r="AF26" s="1"/>
    </row>
    <row r="27" customFormat="false" ht="12.8" hidden="false" customHeight="false" outlineLevel="0" collapsed="false">
      <c r="C27" s="44" t="s">
        <v>31</v>
      </c>
      <c r="E27" s="3"/>
      <c r="F27" s="39" t="s">
        <v>10</v>
      </c>
      <c r="G27" s="1"/>
      <c r="M27" s="39" t="s">
        <v>15</v>
      </c>
      <c r="V27" s="42" t="n">
        <v>5</v>
      </c>
      <c r="W27" s="1" t="s">
        <v>12</v>
      </c>
      <c r="X27" s="43" t="s">
        <v>13</v>
      </c>
      <c r="Y27" s="1" t="s">
        <v>37</v>
      </c>
      <c r="AF27" s="1"/>
    </row>
    <row r="28" customFormat="false" ht="12.8" hidden="false" customHeight="false" outlineLevel="0" collapsed="false">
      <c r="G28" s="1"/>
      <c r="V28" s="42" t="n">
        <v>6</v>
      </c>
      <c r="W28" s="1" t="s">
        <v>30</v>
      </c>
      <c r="X28" s="43" t="s">
        <v>17</v>
      </c>
      <c r="Y28" s="1" t="s">
        <v>12</v>
      </c>
      <c r="AF28" s="1"/>
    </row>
    <row r="29" customFormat="false" ht="12.8" hidden="false" customHeight="false" outlineLevel="0" collapsed="false">
      <c r="G29" s="1"/>
      <c r="K29" s="1"/>
      <c r="R29" s="1"/>
      <c r="V29" s="42" t="n">
        <v>7</v>
      </c>
      <c r="W29" s="1" t="s">
        <v>42</v>
      </c>
      <c r="X29" s="43" t="s">
        <v>26</v>
      </c>
      <c r="Y29" s="1" t="s">
        <v>42</v>
      </c>
      <c r="AF29" s="1"/>
      <c r="AG29" s="1"/>
      <c r="AH29" s="1"/>
      <c r="AI29" s="1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</row>
    <row r="30" s="3" customFormat="true" ht="12.8" hidden="false" customHeight="false" outlineLevel="0" collapsed="false">
      <c r="C30" s="3" t="s">
        <v>51</v>
      </c>
      <c r="F30" s="3" t="s">
        <v>14</v>
      </c>
      <c r="J30" s="3" t="s">
        <v>52</v>
      </c>
      <c r="M30" s="3" t="s">
        <v>36</v>
      </c>
      <c r="P30" s="3" t="s">
        <v>42</v>
      </c>
      <c r="U30" s="27"/>
      <c r="V30" s="46" t="n">
        <v>8</v>
      </c>
      <c r="W30" s="3" t="s">
        <v>37</v>
      </c>
      <c r="X30" s="47" t="s">
        <v>31</v>
      </c>
      <c r="Y30" s="3" t="s">
        <v>41</v>
      </c>
      <c r="XFD30" s="1"/>
    </row>
    <row r="31" s="3" customFormat="true" ht="12.8" hidden="false" customHeight="false" outlineLevel="0" collapsed="false">
      <c r="C31" s="37" t="n">
        <v>45389</v>
      </c>
      <c r="F31" s="37" t="n">
        <v>45403</v>
      </c>
      <c r="J31" s="37" t="n">
        <v>45417</v>
      </c>
      <c r="M31" s="37" t="n">
        <v>45431</v>
      </c>
      <c r="P31" s="37" t="n">
        <v>-611992</v>
      </c>
      <c r="U31" s="27"/>
      <c r="V31" s="46" t="n">
        <v>9</v>
      </c>
      <c r="W31" s="48" t="s">
        <v>14</v>
      </c>
      <c r="Y31" s="3" t="s">
        <v>31</v>
      </c>
      <c r="XFD31" s="1"/>
    </row>
    <row r="32" customFormat="false" ht="12.8" hidden="false" customHeight="false" outlineLevel="0" collapsed="false">
      <c r="C32" s="39" t="s">
        <v>15</v>
      </c>
      <c r="D32" s="44" t="s">
        <v>26</v>
      </c>
      <c r="F32" s="44" t="s">
        <v>14</v>
      </c>
      <c r="G32" s="44" t="s">
        <v>26</v>
      </c>
      <c r="I32" s="3"/>
      <c r="J32" s="44" t="s">
        <v>40</v>
      </c>
      <c r="K32" s="44" t="s">
        <v>50</v>
      </c>
      <c r="M32" s="41" t="s">
        <v>19</v>
      </c>
      <c r="N32" s="41" t="s">
        <v>25</v>
      </c>
      <c r="P32" s="40" t="n">
        <v>1</v>
      </c>
      <c r="Q32" s="39" t="s">
        <v>11</v>
      </c>
      <c r="V32" s="42" t="n">
        <v>10</v>
      </c>
      <c r="W32" s="49" t="s">
        <v>31</v>
      </c>
      <c r="Y32" s="1" t="s">
        <v>30</v>
      </c>
      <c r="AF32" s="1"/>
    </row>
    <row r="33" customFormat="false" ht="12.8" hidden="false" customHeight="false" outlineLevel="0" collapsed="false">
      <c r="C33" s="41" t="s">
        <v>29</v>
      </c>
      <c r="D33" s="39" t="s">
        <v>22</v>
      </c>
      <c r="F33" s="44" t="s">
        <v>31</v>
      </c>
      <c r="G33" s="39" t="s">
        <v>17</v>
      </c>
      <c r="I33" s="3"/>
      <c r="J33" s="44" t="s">
        <v>41</v>
      </c>
      <c r="K33" s="44" t="s">
        <v>31</v>
      </c>
      <c r="M33" s="39" t="s">
        <v>17</v>
      </c>
      <c r="N33" s="39" t="s">
        <v>11</v>
      </c>
      <c r="P33" s="40" t="n">
        <v>2</v>
      </c>
      <c r="Q33" s="41" t="s">
        <v>25</v>
      </c>
      <c r="V33" s="42" t="n">
        <v>1</v>
      </c>
      <c r="W33" s="50" t="s">
        <v>19</v>
      </c>
      <c r="X33" s="50" t="s">
        <v>15</v>
      </c>
      <c r="Y33" s="50" t="s">
        <v>19</v>
      </c>
    </row>
    <row r="34" customFormat="false" ht="12.8" hidden="false" customHeight="false" outlineLevel="0" collapsed="false">
      <c r="C34" s="44" t="s">
        <v>14</v>
      </c>
      <c r="D34" s="44" t="s">
        <v>41</v>
      </c>
      <c r="F34" s="44" t="s">
        <v>40</v>
      </c>
      <c r="G34" s="41" t="s">
        <v>29</v>
      </c>
      <c r="I34" s="3"/>
      <c r="J34" s="44" t="s">
        <v>26</v>
      </c>
      <c r="K34" s="44" t="s">
        <v>14</v>
      </c>
      <c r="M34" s="39" t="s">
        <v>12</v>
      </c>
      <c r="N34" s="39" t="s">
        <v>30</v>
      </c>
      <c r="O34" s="3"/>
      <c r="P34" s="40" t="n">
        <v>3</v>
      </c>
      <c r="Q34" s="39" t="s">
        <v>18</v>
      </c>
      <c r="V34" s="42" t="n">
        <v>2</v>
      </c>
      <c r="W34" s="50" t="s">
        <v>10</v>
      </c>
      <c r="X34" s="50" t="s">
        <v>12</v>
      </c>
      <c r="Y34" s="50" t="s">
        <v>15</v>
      </c>
    </row>
    <row r="35" customFormat="false" ht="12.8" hidden="false" customHeight="false" outlineLevel="0" collapsed="false">
      <c r="C35" s="39" t="s">
        <v>12</v>
      </c>
      <c r="D35" s="39" t="s">
        <v>30</v>
      </c>
      <c r="F35" s="39" t="s">
        <v>15</v>
      </c>
      <c r="G35" s="44" t="s">
        <v>41</v>
      </c>
      <c r="I35" s="3"/>
      <c r="K35" s="1"/>
      <c r="M35" s="39" t="s">
        <v>22</v>
      </c>
      <c r="N35" s="41" t="s">
        <v>29</v>
      </c>
      <c r="O35" s="3"/>
      <c r="P35" s="40" t="n">
        <v>4</v>
      </c>
      <c r="Q35" s="39" t="s">
        <v>20</v>
      </c>
      <c r="V35" s="42" t="n">
        <v>3</v>
      </c>
      <c r="W35" s="50" t="s">
        <v>13</v>
      </c>
      <c r="X35" s="50" t="s">
        <v>14</v>
      </c>
      <c r="Y35" s="50" t="s">
        <v>17</v>
      </c>
    </row>
    <row r="36" customFormat="false" ht="12.8" hidden="false" customHeight="false" outlineLevel="0" collapsed="false">
      <c r="C36" s="3"/>
      <c r="D36" s="3"/>
      <c r="F36" s="3"/>
      <c r="G36" s="3"/>
      <c r="J36" s="3"/>
      <c r="O36" s="3"/>
      <c r="P36" s="40" t="n">
        <v>5</v>
      </c>
      <c r="Q36" s="44" t="s">
        <v>50</v>
      </c>
      <c r="V36" s="42" t="n">
        <v>4</v>
      </c>
      <c r="W36" s="50" t="s">
        <v>17</v>
      </c>
      <c r="X36" s="50" t="s">
        <v>19</v>
      </c>
      <c r="Y36" s="50" t="s">
        <v>10</v>
      </c>
    </row>
    <row r="37" customFormat="false" ht="12.8" hidden="false" customHeight="false" outlineLevel="0" collapsed="false">
      <c r="O37" s="3"/>
      <c r="P37" s="40" t="n">
        <v>6</v>
      </c>
      <c r="V37" s="42" t="n">
        <v>5</v>
      </c>
      <c r="W37" s="51"/>
      <c r="X37" s="50" t="s">
        <v>10</v>
      </c>
      <c r="Y37" s="50"/>
    </row>
    <row r="38" customFormat="false" ht="12.8" hidden="true" customHeight="false" outlineLevel="0" collapsed="false">
      <c r="M38" s="1" t="s">
        <v>48</v>
      </c>
      <c r="P38" s="1" t="s">
        <v>53</v>
      </c>
      <c r="V38" s="42" t="n">
        <v>1</v>
      </c>
      <c r="W38" s="50" t="s">
        <v>25</v>
      </c>
      <c r="X38" s="50" t="s">
        <v>25</v>
      </c>
      <c r="Y38" s="50" t="s">
        <v>25</v>
      </c>
    </row>
    <row r="39" customFormat="false" ht="12.8" hidden="true" customHeight="false" outlineLevel="0" collapsed="false">
      <c r="K39" s="1"/>
      <c r="V39" s="42" t="n">
        <v>2</v>
      </c>
      <c r="W39" s="50" t="s">
        <v>11</v>
      </c>
      <c r="X39" s="50" t="s">
        <v>20</v>
      </c>
      <c r="Y39" s="50" t="s">
        <v>11</v>
      </c>
    </row>
    <row r="40" customFormat="false" ht="12.8" hidden="true" customHeight="false" outlineLevel="0" collapsed="false">
      <c r="E40" s="39" t="s">
        <v>17</v>
      </c>
      <c r="F40" s="39" t="s">
        <v>11</v>
      </c>
      <c r="G40" s="1" t="n">
        <v>2</v>
      </c>
      <c r="K40" s="1"/>
      <c r="V40" s="42" t="n">
        <v>3</v>
      </c>
      <c r="W40" s="50" t="s">
        <v>18</v>
      </c>
      <c r="X40" s="50" t="s">
        <v>11</v>
      </c>
      <c r="Y40" s="50" t="s">
        <v>18</v>
      </c>
    </row>
    <row r="41" customFormat="false" ht="12.8" hidden="true" customHeight="false" outlineLevel="0" collapsed="false">
      <c r="E41" s="41" t="s">
        <v>19</v>
      </c>
      <c r="F41" s="41" t="s">
        <v>25</v>
      </c>
      <c r="G41" s="1" t="n">
        <v>1</v>
      </c>
      <c r="K41" s="1"/>
      <c r="L41" s="1" t="s">
        <v>6</v>
      </c>
      <c r="O41" s="9" t="s">
        <v>54</v>
      </c>
      <c r="V41" s="42" t="n">
        <v>4</v>
      </c>
      <c r="W41" s="50" t="s">
        <v>20</v>
      </c>
      <c r="X41" s="50" t="s">
        <v>30</v>
      </c>
      <c r="Y41" s="50" t="s">
        <v>20</v>
      </c>
    </row>
    <row r="42" customFormat="false" ht="12.8" hidden="true" customHeight="false" outlineLevel="0" collapsed="false">
      <c r="E42" s="39" t="s">
        <v>10</v>
      </c>
      <c r="F42" s="39" t="s">
        <v>18</v>
      </c>
      <c r="G42" s="1" t="n">
        <v>2</v>
      </c>
      <c r="K42" s="9" t="s">
        <v>54</v>
      </c>
      <c r="L42" s="10" t="s">
        <v>55</v>
      </c>
      <c r="M42" s="5" t="s">
        <v>8</v>
      </c>
      <c r="O42" s="9"/>
      <c r="P42" s="16" t="s">
        <v>21</v>
      </c>
      <c r="V42" s="42" t="n">
        <v>5</v>
      </c>
      <c r="W42" s="51"/>
      <c r="X42" s="50" t="s">
        <v>56</v>
      </c>
      <c r="Y42" s="50"/>
    </row>
    <row r="43" customFormat="false" ht="12.8" hidden="true" customHeight="false" outlineLevel="0" collapsed="false">
      <c r="E43" s="39" t="s">
        <v>13</v>
      </c>
      <c r="F43" s="39" t="s">
        <v>20</v>
      </c>
      <c r="G43" s="1" t="n">
        <v>2</v>
      </c>
      <c r="K43" s="9"/>
      <c r="L43" s="10"/>
      <c r="M43" s="13" t="s">
        <v>16</v>
      </c>
      <c r="O43" s="9"/>
      <c r="P43" s="16" t="s">
        <v>23</v>
      </c>
    </row>
    <row r="44" customFormat="false" ht="12.8" hidden="true" customHeight="false" outlineLevel="0" collapsed="false">
      <c r="E44" s="44" t="s">
        <v>40</v>
      </c>
      <c r="F44" s="44" t="s">
        <v>50</v>
      </c>
      <c r="K44" s="9"/>
      <c r="L44" s="15"/>
      <c r="M44" s="13" t="s">
        <v>24</v>
      </c>
      <c r="O44" s="9"/>
      <c r="P44" s="16" t="s">
        <v>14</v>
      </c>
    </row>
    <row r="45" customFormat="false" ht="12.8" hidden="true" customHeight="false" outlineLevel="0" collapsed="false">
      <c r="E45" s="44" t="s">
        <v>41</v>
      </c>
      <c r="F45" s="44" t="s">
        <v>26</v>
      </c>
      <c r="K45" s="9"/>
      <c r="L45" s="15"/>
      <c r="M45" s="5" t="s">
        <v>28</v>
      </c>
      <c r="O45" s="9"/>
      <c r="P45" s="16" t="s">
        <v>31</v>
      </c>
    </row>
    <row r="46" customFormat="false" ht="12.8" hidden="true" customHeight="false" outlineLevel="0" collapsed="false">
      <c r="E46" s="44" t="s">
        <v>31</v>
      </c>
      <c r="F46" s="44" t="s">
        <v>14</v>
      </c>
      <c r="K46" s="9"/>
      <c r="L46" s="10"/>
      <c r="M46" s="13" t="s">
        <v>15</v>
      </c>
      <c r="O46" s="9"/>
      <c r="P46" s="16" t="s">
        <v>26</v>
      </c>
      <c r="U46" s="1"/>
    </row>
    <row r="47" customFormat="false" ht="12.8" hidden="true" customHeight="false" outlineLevel="0" collapsed="false">
      <c r="E47" s="41" t="s">
        <v>29</v>
      </c>
      <c r="F47" s="39" t="s">
        <v>15</v>
      </c>
      <c r="K47" s="9"/>
      <c r="L47" s="15"/>
      <c r="M47" s="13" t="s">
        <v>17</v>
      </c>
      <c r="O47" s="9"/>
      <c r="P47" s="5" t="s">
        <v>29</v>
      </c>
      <c r="U47" s="1"/>
    </row>
    <row r="48" customFormat="false" ht="12.8" hidden="true" customHeight="false" outlineLevel="0" collapsed="false">
      <c r="E48" s="39" t="s">
        <v>12</v>
      </c>
      <c r="F48" s="39" t="s">
        <v>30</v>
      </c>
      <c r="K48" s="9"/>
      <c r="L48" s="15"/>
      <c r="M48" s="5" t="s">
        <v>32</v>
      </c>
      <c r="O48" s="9"/>
      <c r="P48" s="13" t="s">
        <v>12</v>
      </c>
      <c r="U48" s="1"/>
    </row>
    <row r="49" customFormat="false" ht="12.8" hidden="true" customHeight="false" outlineLevel="0" collapsed="false">
      <c r="E49" s="39" t="s">
        <v>22</v>
      </c>
      <c r="K49" s="9"/>
      <c r="L49" s="10"/>
      <c r="M49" s="13" t="s">
        <v>33</v>
      </c>
      <c r="O49" s="9"/>
      <c r="P49" s="36" t="s">
        <v>30</v>
      </c>
      <c r="U49" s="1"/>
    </row>
    <row r="50" customFormat="false" ht="12.8" hidden="true" customHeight="false" outlineLevel="0" collapsed="false">
      <c r="G50" s="1" t="n">
        <v>2</v>
      </c>
      <c r="K50" s="9"/>
      <c r="L50" s="15"/>
      <c r="M50" s="13" t="s">
        <v>34</v>
      </c>
      <c r="O50" s="9"/>
      <c r="P50" s="13" t="s">
        <v>15</v>
      </c>
      <c r="U50" s="1"/>
    </row>
    <row r="51" customFormat="false" ht="12.8" hidden="true" customHeight="false" outlineLevel="0" collapsed="false">
      <c r="K51" s="9"/>
      <c r="L51" s="15"/>
      <c r="M51" s="13" t="s">
        <v>11</v>
      </c>
      <c r="O51" s="9"/>
      <c r="P51" s="13" t="s">
        <v>37</v>
      </c>
      <c r="U51" s="1"/>
    </row>
    <row r="52" customFormat="false" ht="12.8" hidden="true" customHeight="false" outlineLevel="0" collapsed="false">
      <c r="G52" s="1" t="n">
        <v>2</v>
      </c>
      <c r="K52" s="9"/>
      <c r="L52" s="15"/>
      <c r="M52" s="5" t="s">
        <v>38</v>
      </c>
      <c r="O52" s="9"/>
      <c r="P52" s="13" t="s">
        <v>17</v>
      </c>
      <c r="U52" s="1"/>
    </row>
    <row r="53" customFormat="false" ht="12.8" hidden="true" customHeight="false" outlineLevel="0" collapsed="false">
      <c r="G53" s="1"/>
      <c r="K53" s="9"/>
      <c r="L53" s="10"/>
      <c r="M53" s="16" t="s">
        <v>14</v>
      </c>
      <c r="O53" s="9"/>
      <c r="P53" s="13" t="s">
        <v>13</v>
      </c>
      <c r="U53" s="1"/>
    </row>
    <row r="54" customFormat="false" ht="12.8" hidden="true" customHeight="false" outlineLevel="0" collapsed="false">
      <c r="G54" s="1" t="n">
        <v>1</v>
      </c>
      <c r="K54" s="9"/>
      <c r="L54" s="10"/>
      <c r="M54" s="5" t="s">
        <v>43</v>
      </c>
      <c r="O54" s="9"/>
      <c r="P54" s="13" t="s">
        <v>10</v>
      </c>
      <c r="U54" s="1"/>
    </row>
    <row r="55" customFormat="false" ht="12.8" hidden="true" customHeight="false" outlineLevel="0" collapsed="false">
      <c r="G55" s="1" t="n">
        <v>1</v>
      </c>
      <c r="K55" s="9"/>
      <c r="L55" s="10"/>
      <c r="M55" s="16" t="s">
        <v>21</v>
      </c>
      <c r="O55" s="9"/>
      <c r="P55" s="5" t="s">
        <v>27</v>
      </c>
      <c r="U55" s="1"/>
    </row>
    <row r="56" customFormat="false" ht="12.8" hidden="true" customHeight="false" outlineLevel="0" collapsed="false">
      <c r="G56" s="1" t="n">
        <v>1</v>
      </c>
      <c r="K56" s="9"/>
      <c r="L56" s="10"/>
      <c r="M56" s="16" t="s">
        <v>26</v>
      </c>
      <c r="O56" s="9"/>
      <c r="P56" s="13" t="s">
        <v>11</v>
      </c>
    </row>
    <row r="57" customFormat="false" ht="12.8" hidden="true" customHeight="false" outlineLevel="0" collapsed="false">
      <c r="K57" s="9"/>
      <c r="L57" s="10"/>
      <c r="M57" s="16" t="s">
        <v>23</v>
      </c>
      <c r="O57" s="9"/>
      <c r="P57" s="13" t="s">
        <v>20</v>
      </c>
      <c r="U57" s="1"/>
    </row>
    <row r="58" customFormat="false" ht="12.8" hidden="true" customHeight="false" outlineLevel="0" collapsed="false">
      <c r="G58" s="1" t="n">
        <v>1</v>
      </c>
      <c r="K58" s="9"/>
      <c r="L58" s="10"/>
      <c r="M58" s="13" t="s">
        <v>30</v>
      </c>
      <c r="O58" s="9"/>
      <c r="P58" s="13" t="s">
        <v>18</v>
      </c>
      <c r="U58" s="1"/>
    </row>
    <row r="59" customFormat="false" ht="12.8" hidden="true" customHeight="false" outlineLevel="0" collapsed="false">
      <c r="G59" s="1" t="n">
        <v>1</v>
      </c>
      <c r="K59" s="9"/>
      <c r="L59" s="15"/>
      <c r="M59" s="13" t="s">
        <v>12</v>
      </c>
      <c r="O59" s="9"/>
      <c r="P59" s="5" t="s">
        <v>7</v>
      </c>
      <c r="V59" s="44" t="s">
        <v>35</v>
      </c>
      <c r="X59" s="52" t="s">
        <v>57</v>
      </c>
      <c r="Z59" s="44" t="s">
        <v>16</v>
      </c>
    </row>
    <row r="60" customFormat="false" ht="12.8" hidden="true" customHeight="false" outlineLevel="0" collapsed="false">
      <c r="K60" s="9"/>
      <c r="L60" s="15"/>
      <c r="O60" s="9"/>
      <c r="U60" s="2" t="s">
        <v>58</v>
      </c>
      <c r="V60" s="1" t="s">
        <v>49</v>
      </c>
      <c r="W60" s="2" t="n">
        <v>8</v>
      </c>
      <c r="X60" s="2"/>
      <c r="Y60" s="2" t="n">
        <v>10</v>
      </c>
      <c r="Z60" s="2"/>
      <c r="AA60" s="2" t="n">
        <v>8</v>
      </c>
    </row>
    <row r="61" customFormat="false" ht="12.8" hidden="false" customHeight="false" outlineLevel="0" collapsed="false">
      <c r="K61" s="1"/>
      <c r="O61" s="3"/>
      <c r="U61" s="2" t="s">
        <v>59</v>
      </c>
      <c r="V61" s="1" t="s">
        <v>41</v>
      </c>
      <c r="W61" s="2" t="n">
        <v>7</v>
      </c>
      <c r="X61" s="2"/>
      <c r="Y61" s="2" t="n">
        <v>9</v>
      </c>
      <c r="Z61" s="2"/>
      <c r="AA61" s="2" t="n">
        <v>7</v>
      </c>
    </row>
    <row r="62" customFormat="false" ht="12.8" hidden="false" customHeight="false" outlineLevel="0" collapsed="false">
      <c r="K62" s="1"/>
      <c r="U62" s="2" t="s">
        <v>60</v>
      </c>
      <c r="V62" s="50" t="s">
        <v>15</v>
      </c>
      <c r="W62" s="2" t="n">
        <v>6</v>
      </c>
      <c r="X62" s="2"/>
      <c r="Y62" s="2" t="n">
        <v>8</v>
      </c>
      <c r="Z62" s="2"/>
      <c r="AA62" s="2" t="n">
        <v>6</v>
      </c>
    </row>
    <row r="63" customFormat="false" ht="12.8" hidden="false" customHeight="false" outlineLevel="0" collapsed="false">
      <c r="G63" s="1"/>
      <c r="K63" s="1"/>
      <c r="U63" s="2" t="s">
        <v>61</v>
      </c>
      <c r="V63" s="1" t="s">
        <v>26</v>
      </c>
      <c r="W63" s="2" t="n">
        <v>5</v>
      </c>
      <c r="X63" s="2"/>
      <c r="Y63" s="2" t="n">
        <v>7</v>
      </c>
      <c r="Z63" s="2"/>
      <c r="AA63" s="2" t="n">
        <v>5</v>
      </c>
    </row>
    <row r="64" customFormat="false" ht="12.8" hidden="false" customHeight="false" outlineLevel="0" collapsed="false">
      <c r="U64" s="2" t="s">
        <v>62</v>
      </c>
      <c r="V64" s="12" t="s">
        <v>12</v>
      </c>
      <c r="W64" s="2" t="n">
        <v>4</v>
      </c>
      <c r="X64" s="2"/>
      <c r="Y64" s="2" t="n">
        <v>6</v>
      </c>
      <c r="Z64" s="2"/>
      <c r="AA64" s="2" t="n">
        <v>4</v>
      </c>
    </row>
    <row r="65" customFormat="false" ht="12.8" hidden="false" customHeight="false" outlineLevel="0" collapsed="false">
      <c r="U65" s="2" t="s">
        <v>63</v>
      </c>
      <c r="V65" s="3" t="s">
        <v>30</v>
      </c>
      <c r="W65" s="2" t="n">
        <v>3</v>
      </c>
      <c r="X65" s="2"/>
      <c r="Y65" s="2" t="n">
        <v>5</v>
      </c>
      <c r="Z65" s="2"/>
      <c r="AA65" s="2" t="n">
        <v>3</v>
      </c>
    </row>
    <row r="66" customFormat="false" ht="12.8" hidden="false" customHeight="false" outlineLevel="0" collapsed="false">
      <c r="U66" s="2" t="s">
        <v>64</v>
      </c>
      <c r="V66" s="1" t="s">
        <v>42</v>
      </c>
      <c r="W66" s="2" t="n">
        <v>2</v>
      </c>
      <c r="X66" s="2"/>
      <c r="Y66" s="2" t="n">
        <v>4</v>
      </c>
      <c r="Z66" s="2"/>
      <c r="AA66" s="2" t="n">
        <v>2</v>
      </c>
    </row>
    <row r="67" customFormat="false" ht="12.8" hidden="false" customHeight="false" outlineLevel="0" collapsed="false">
      <c r="U67" s="2" t="s">
        <v>65</v>
      </c>
      <c r="V67" s="50" t="s">
        <v>37</v>
      </c>
      <c r="W67" s="2" t="n">
        <v>1</v>
      </c>
      <c r="X67" s="2"/>
      <c r="Y67" s="2" t="n">
        <v>3</v>
      </c>
      <c r="Z67" s="2"/>
      <c r="AA67" s="2" t="n">
        <v>1</v>
      </c>
    </row>
    <row r="68" customFormat="false" ht="12.8" hidden="false" customHeight="false" outlineLevel="0" collapsed="false">
      <c r="U68" s="2" t="s">
        <v>66</v>
      </c>
      <c r="V68" s="53" t="s">
        <v>14</v>
      </c>
      <c r="W68" s="2" t="n">
        <v>0</v>
      </c>
      <c r="X68" s="2"/>
      <c r="Y68" s="2" t="n">
        <v>2</v>
      </c>
    </row>
    <row r="69" customFormat="false" ht="12.8" hidden="false" customHeight="false" outlineLevel="0" collapsed="false">
      <c r="U69" s="2" t="s">
        <v>67</v>
      </c>
      <c r="V69" s="49" t="s">
        <v>31</v>
      </c>
      <c r="W69" s="2" t="n">
        <v>0</v>
      </c>
      <c r="X69" s="2"/>
      <c r="Y69" s="2" t="n">
        <v>1</v>
      </c>
    </row>
    <row r="70" customFormat="false" ht="12.8" hidden="false" customHeight="false" outlineLevel="0" collapsed="false">
      <c r="Y70" s="2"/>
    </row>
    <row r="71" customFormat="false" ht="12.8" hidden="false" customHeight="false" outlineLevel="0" collapsed="false">
      <c r="V71" s="52" t="s">
        <v>0</v>
      </c>
      <c r="X71" s="52" t="s">
        <v>26</v>
      </c>
      <c r="Y71" s="2"/>
      <c r="Z71" s="44" t="s">
        <v>36</v>
      </c>
    </row>
    <row r="72" customFormat="false" ht="12.8" hidden="false" customHeight="false" outlineLevel="0" collapsed="false">
      <c r="U72" s="2" t="s">
        <v>58</v>
      </c>
      <c r="V72" s="12" t="s">
        <v>19</v>
      </c>
      <c r="W72" s="2" t="n">
        <v>6</v>
      </c>
      <c r="X72" s="2"/>
      <c r="Y72" s="2" t="n">
        <v>10</v>
      </c>
      <c r="AB72" s="2"/>
      <c r="AC72" s="2" t="n">
        <v>10</v>
      </c>
    </row>
    <row r="73" customFormat="false" ht="12.8" hidden="false" customHeight="false" outlineLevel="0" collapsed="false">
      <c r="U73" s="2" t="s">
        <v>59</v>
      </c>
      <c r="V73" s="12" t="s">
        <v>10</v>
      </c>
      <c r="W73" s="2" t="n">
        <v>5</v>
      </c>
      <c r="X73" s="2"/>
      <c r="Y73" s="2" t="n">
        <v>9</v>
      </c>
      <c r="AA73" s="2" t="n">
        <v>9</v>
      </c>
      <c r="AB73" s="2"/>
      <c r="AC73" s="2" t="n">
        <v>9</v>
      </c>
    </row>
    <row r="74" customFormat="false" ht="12.8" hidden="false" customHeight="false" outlineLevel="0" collapsed="false">
      <c r="U74" s="2" t="s">
        <v>60</v>
      </c>
      <c r="V74" s="12" t="s">
        <v>13</v>
      </c>
      <c r="W74" s="2" t="n">
        <v>4</v>
      </c>
      <c r="X74" s="2"/>
      <c r="Y74" s="2" t="n">
        <v>8</v>
      </c>
      <c r="AA74" s="2" t="n">
        <v>8</v>
      </c>
      <c r="AB74" s="2"/>
      <c r="AC74" s="2" t="n">
        <v>8</v>
      </c>
    </row>
    <row r="75" customFormat="false" ht="12.8" hidden="false" customHeight="false" outlineLevel="0" collapsed="false">
      <c r="U75" s="2" t="s">
        <v>61</v>
      </c>
      <c r="V75" s="12" t="s">
        <v>17</v>
      </c>
      <c r="W75" s="2" t="n">
        <v>3</v>
      </c>
      <c r="X75" s="2"/>
      <c r="Y75" s="2" t="n">
        <v>7</v>
      </c>
      <c r="AA75" s="2" t="n">
        <v>7</v>
      </c>
      <c r="AB75" s="2"/>
      <c r="AC75" s="2" t="n">
        <v>7</v>
      </c>
    </row>
    <row r="76" customFormat="false" ht="12.8" hidden="false" customHeight="false" outlineLevel="0" collapsed="false">
      <c r="U76" s="54" t="s">
        <v>58</v>
      </c>
      <c r="V76" s="12" t="s">
        <v>25</v>
      </c>
      <c r="W76" s="2" t="n">
        <v>6</v>
      </c>
      <c r="X76" s="2"/>
      <c r="Y76" s="2" t="n">
        <v>6</v>
      </c>
      <c r="AA76" s="2" t="n">
        <v>6</v>
      </c>
      <c r="AB76" s="2"/>
      <c r="AC76" s="2" t="n">
        <v>6</v>
      </c>
    </row>
    <row r="77" customFormat="false" ht="12.8" hidden="false" customHeight="false" outlineLevel="0" collapsed="false">
      <c r="U77" s="54" t="s">
        <v>59</v>
      </c>
      <c r="V77" s="12" t="s">
        <v>11</v>
      </c>
      <c r="W77" s="2" t="n">
        <v>5</v>
      </c>
      <c r="X77" s="2"/>
      <c r="Y77" s="2" t="n">
        <v>5</v>
      </c>
      <c r="AA77" s="2" t="n">
        <v>5</v>
      </c>
      <c r="AB77" s="2"/>
      <c r="AC77" s="2" t="n">
        <v>5</v>
      </c>
    </row>
    <row r="78" customFormat="false" ht="12.8" hidden="false" customHeight="false" outlineLevel="0" collapsed="false">
      <c r="U78" s="54" t="s">
        <v>60</v>
      </c>
      <c r="V78" s="12" t="s">
        <v>18</v>
      </c>
      <c r="W78" s="2" t="n">
        <v>4</v>
      </c>
      <c r="X78" s="2"/>
      <c r="Y78" s="2" t="n">
        <v>4</v>
      </c>
      <c r="AA78" s="2" t="n">
        <v>4</v>
      </c>
      <c r="AB78" s="2"/>
      <c r="AC78" s="2" t="n">
        <v>4</v>
      </c>
    </row>
    <row r="79" customFormat="false" ht="12.8" hidden="false" customHeight="false" outlineLevel="0" collapsed="false">
      <c r="U79" s="54" t="s">
        <v>61</v>
      </c>
      <c r="V79" s="12" t="s">
        <v>20</v>
      </c>
      <c r="W79" s="2" t="n">
        <v>3</v>
      </c>
      <c r="X79" s="2"/>
      <c r="Y79" s="2" t="n">
        <v>3</v>
      </c>
      <c r="AA79" s="2" t="n">
        <v>3</v>
      </c>
      <c r="AB79" s="2"/>
      <c r="AC79" s="2" t="n">
        <v>3</v>
      </c>
    </row>
    <row r="80" customFormat="false" ht="12.8" hidden="false" customHeight="false" outlineLevel="0" collapsed="false">
      <c r="X80" s="2"/>
      <c r="Y80" s="2" t="n">
        <v>2</v>
      </c>
      <c r="AA80" s="2" t="n">
        <v>2</v>
      </c>
      <c r="AB80" s="2"/>
      <c r="AC80" s="2" t="n">
        <v>2</v>
      </c>
    </row>
    <row r="81" customFormat="false" ht="12.8" hidden="false" customHeight="false" outlineLevel="0" collapsed="false">
      <c r="X81" s="2"/>
      <c r="Y81" s="2" t="n">
        <v>1</v>
      </c>
      <c r="AA81" s="2" t="n">
        <v>1</v>
      </c>
      <c r="AB81" s="2"/>
      <c r="AC81" s="2" t="n">
        <v>1</v>
      </c>
    </row>
  </sheetData>
  <sheetProtection sheet="true" password="cc39" objects="true" scenarios="true"/>
  <autoFilter ref="AG1:AH28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56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  <colBreaks count="1" manualBreakCount="1">
    <brk id="17" man="true" max="65535" min="0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I30"/>
  <sheetViews>
    <sheetView showFormulas="false" showGridLines="true" showRowColHeaders="true" showZeros="true" rightToLeft="false" tabSelected="false" showOutlineSymbols="true" defaultGridColor="true" view="normal" topLeftCell="A7" colorId="64" zoomScale="110" zoomScaleNormal="110" zoomScalePageLayoutView="100" workbookViewId="0">
      <selection pane="topLeft" activeCell="J19" activeCellId="0" sqref="J19"/>
    </sheetView>
  </sheetViews>
  <sheetFormatPr defaultColWidth="11.53515625" defaultRowHeight="12.8" zeroHeight="false" outlineLevelRow="0" outlineLevelCol="0"/>
  <cols>
    <col collapsed="false" customWidth="true" hidden="false" outlineLevel="0" max="5" min="5" style="1" width="5.28"/>
    <col collapsed="false" customWidth="true" hidden="false" outlineLevel="0" max="6" min="6" style="1" width="3.2"/>
    <col collapsed="false" customWidth="true" hidden="false" outlineLevel="0" max="7" min="7" style="1" width="4.72"/>
    <col collapsed="false" customWidth="true" hidden="false" outlineLevel="0" max="10" min="10" style="1" width="6.12"/>
    <col collapsed="false" customWidth="true" hidden="false" outlineLevel="0" max="11" min="11" style="1" width="2.77"/>
    <col collapsed="false" customWidth="true" hidden="false" outlineLevel="0" max="13" min="12" style="1" width="6.12"/>
    <col collapsed="false" customWidth="true" hidden="false" outlineLevel="0" max="14" min="14" style="1" width="2.77"/>
    <col collapsed="false" customWidth="true" hidden="false" outlineLevel="0" max="16" min="15" style="1" width="6.12"/>
    <col collapsed="false" customWidth="true" hidden="false" outlineLevel="0" max="17" min="17" style="1" width="2.77"/>
    <col collapsed="false" customWidth="true" hidden="false" outlineLevel="0" max="19" min="18" style="1" width="6.12"/>
    <col collapsed="false" customWidth="true" hidden="false" outlineLevel="0" max="20" min="20" style="1" width="2.77"/>
    <col collapsed="false" customWidth="true" hidden="false" outlineLevel="0" max="22" min="21" style="1" width="6.12"/>
    <col collapsed="false" customWidth="true" hidden="false" outlineLevel="0" max="23" min="23" style="1" width="2.77"/>
    <col collapsed="false" customWidth="true" hidden="false" outlineLevel="0" max="25" min="24" style="1" width="6.12"/>
    <col collapsed="false" customWidth="true" hidden="false" outlineLevel="0" max="26" min="26" style="1" width="2.77"/>
    <col collapsed="false" customWidth="true" hidden="false" outlineLevel="0" max="28" min="27" style="1" width="6.12"/>
    <col collapsed="false" customWidth="true" hidden="false" outlineLevel="0" max="29" min="29" style="1" width="2.77"/>
    <col collapsed="false" customWidth="true" hidden="false" outlineLevel="0" max="30" min="30" style="1" width="6.12"/>
  </cols>
  <sheetData>
    <row r="1" customFormat="false" ht="12.8" hidden="false" customHeight="false" outlineLevel="0" collapsed="false">
      <c r="I1" s="2"/>
    </row>
    <row r="2" customFormat="false" ht="12.8" hidden="false" customHeight="false" outlineLevel="0" collapsed="false">
      <c r="I2" s="2"/>
    </row>
    <row r="3" customFormat="false" ht="23.85" hidden="false" customHeight="false" outlineLevel="0" collapsed="false">
      <c r="A3" s="124" t="s">
        <v>92</v>
      </c>
      <c r="B3" s="112" t="s">
        <v>72</v>
      </c>
      <c r="C3" s="58" t="s">
        <v>22</v>
      </c>
      <c r="D3" s="125" t="n">
        <v>45445</v>
      </c>
      <c r="E3" s="126"/>
      <c r="F3" s="58" t="s">
        <v>22</v>
      </c>
      <c r="G3" s="127"/>
      <c r="I3" s="68"/>
      <c r="J3" s="69" t="n">
        <f aca="false">I4</f>
        <v>1</v>
      </c>
      <c r="K3" s="69"/>
      <c r="L3" s="69"/>
      <c r="M3" s="69" t="n">
        <f aca="false">I5</f>
        <v>2</v>
      </c>
      <c r="N3" s="69"/>
      <c r="O3" s="69"/>
      <c r="P3" s="69" t="n">
        <f aca="false">I6</f>
        <v>3</v>
      </c>
      <c r="Q3" s="69"/>
      <c r="R3" s="69"/>
      <c r="S3" s="69" t="n">
        <f aca="false">I7</f>
        <v>4</v>
      </c>
      <c r="T3" s="69"/>
      <c r="U3" s="69"/>
      <c r="V3" s="69" t="n">
        <f aca="false">I8</f>
        <v>5</v>
      </c>
      <c r="W3" s="69"/>
      <c r="X3" s="69"/>
      <c r="Y3" s="69" t="n">
        <f aca="false">I9</f>
        <v>6</v>
      </c>
      <c r="Z3" s="69"/>
      <c r="AA3" s="69"/>
      <c r="AB3" s="69" t="n">
        <v>7</v>
      </c>
      <c r="AC3" s="69"/>
      <c r="AD3" s="69"/>
      <c r="AE3" s="70" t="s">
        <v>76</v>
      </c>
      <c r="AF3" s="70"/>
      <c r="AG3" s="70" t="s">
        <v>77</v>
      </c>
      <c r="AH3" s="70" t="s">
        <v>78</v>
      </c>
      <c r="AI3" s="1" t="s">
        <v>79</v>
      </c>
    </row>
    <row r="4" customFormat="false" ht="12.8" hidden="false" customHeight="false" outlineLevel="0" collapsed="false">
      <c r="A4" s="62" t="s">
        <v>74</v>
      </c>
      <c r="B4" s="63" t="n">
        <v>0.416666666666667</v>
      </c>
      <c r="C4" s="128" t="n">
        <v>2</v>
      </c>
      <c r="D4" s="128" t="n">
        <v>7</v>
      </c>
      <c r="E4" s="129"/>
      <c r="F4" s="78" t="s">
        <v>75</v>
      </c>
      <c r="G4" s="129"/>
      <c r="I4" s="68" t="n">
        <v>1</v>
      </c>
      <c r="J4" s="72"/>
      <c r="K4" s="72"/>
      <c r="L4" s="72"/>
      <c r="M4" s="70" t="n">
        <f aca="false">E9</f>
        <v>0</v>
      </c>
      <c r="N4" s="73" t="s">
        <v>75</v>
      </c>
      <c r="O4" s="70" t="n">
        <f aca="false">G9</f>
        <v>0</v>
      </c>
      <c r="P4" s="74" t="n">
        <f aca="false">G17</f>
        <v>0</v>
      </c>
      <c r="Q4" s="73" t="s">
        <v>75</v>
      </c>
      <c r="R4" s="70" t="n">
        <f aca="false">E17</f>
        <v>0</v>
      </c>
      <c r="S4" s="70" t="n">
        <f aca="false">E21</f>
        <v>0</v>
      </c>
      <c r="T4" s="73" t="s">
        <v>75</v>
      </c>
      <c r="U4" s="70" t="n">
        <f aca="false">G21</f>
        <v>0</v>
      </c>
      <c r="V4" s="70" t="n">
        <f aca="false">G12</f>
        <v>0</v>
      </c>
      <c r="W4" s="73" t="s">
        <v>75</v>
      </c>
      <c r="X4" s="70" t="n">
        <f aca="false">E12</f>
        <v>0</v>
      </c>
      <c r="Y4" s="70" t="n">
        <f aca="false">E25</f>
        <v>0</v>
      </c>
      <c r="Z4" s="73" t="s">
        <v>75</v>
      </c>
      <c r="AA4" s="70" t="n">
        <f aca="false">G25</f>
        <v>0</v>
      </c>
      <c r="AB4" s="70" t="n">
        <f aca="false">G30</f>
        <v>0</v>
      </c>
      <c r="AC4" s="73" t="s">
        <v>75</v>
      </c>
      <c r="AD4" s="70" t="n">
        <f aca="false">E30</f>
        <v>0</v>
      </c>
      <c r="AE4" s="70" t="n">
        <f aca="false">M4+P4+S4+V4+Y4+J4+AB4</f>
        <v>0</v>
      </c>
      <c r="AF4" s="73" t="s">
        <v>75</v>
      </c>
      <c r="AG4" s="70" t="n">
        <f aca="false">L4+O4+R4+U4+X4+AA4+AD4</f>
        <v>0</v>
      </c>
      <c r="AH4" s="70"/>
      <c r="AI4" s="70"/>
    </row>
    <row r="5" customFormat="false" ht="12.8" hidden="false" customHeight="false" outlineLevel="0" collapsed="false">
      <c r="A5" s="62" t="s">
        <v>80</v>
      </c>
      <c r="B5" s="63" t="n">
        <v>0.416666666666667</v>
      </c>
      <c r="C5" s="128" t="n">
        <v>4</v>
      </c>
      <c r="D5" s="128" t="n">
        <v>5</v>
      </c>
      <c r="E5" s="129"/>
      <c r="F5" s="78" t="s">
        <v>75</v>
      </c>
      <c r="G5" s="129"/>
      <c r="I5" s="68" t="n">
        <v>2</v>
      </c>
      <c r="J5" s="74" t="n">
        <f aca="false">G9</f>
        <v>0</v>
      </c>
      <c r="K5" s="73" t="s">
        <v>75</v>
      </c>
      <c r="L5" s="70" t="n">
        <f aca="false">E9</f>
        <v>0</v>
      </c>
      <c r="M5" s="72"/>
      <c r="N5" s="72"/>
      <c r="O5" s="72"/>
      <c r="P5" s="74" t="n">
        <f aca="false">E13</f>
        <v>0</v>
      </c>
      <c r="Q5" s="73" t="s">
        <v>75</v>
      </c>
      <c r="R5" s="70" t="n">
        <f aca="false">G13</f>
        <v>0</v>
      </c>
      <c r="S5" s="70" t="n">
        <f aca="false">G24</f>
        <v>0</v>
      </c>
      <c r="T5" s="73" t="s">
        <v>75</v>
      </c>
      <c r="U5" s="70" t="n">
        <f aca="false">E24</f>
        <v>0</v>
      </c>
      <c r="V5" s="70" t="n">
        <f aca="false">E20</f>
        <v>0</v>
      </c>
      <c r="W5" s="73" t="s">
        <v>75</v>
      </c>
      <c r="X5" s="70" t="n">
        <f aca="false">G20</f>
        <v>0</v>
      </c>
      <c r="Y5" s="70" t="n">
        <f aca="false">G18</f>
        <v>0</v>
      </c>
      <c r="Z5" s="73" t="s">
        <v>75</v>
      </c>
      <c r="AA5" s="70" t="n">
        <f aca="false">E18</f>
        <v>0</v>
      </c>
      <c r="AB5" s="70" t="n">
        <f aca="false">E4</f>
        <v>0</v>
      </c>
      <c r="AC5" s="73" t="s">
        <v>75</v>
      </c>
      <c r="AD5" s="70" t="n">
        <f aca="false">G4</f>
        <v>0</v>
      </c>
      <c r="AE5" s="70" t="n">
        <f aca="false">M5+P5+S5+V5+Y5+J5+AB5</f>
        <v>0</v>
      </c>
      <c r="AF5" s="73" t="s">
        <v>75</v>
      </c>
      <c r="AG5" s="70" t="n">
        <f aca="false">L5+O5+R5+U5+X5+AA5+AD5</f>
        <v>0</v>
      </c>
      <c r="AH5" s="70"/>
      <c r="AI5" s="70"/>
    </row>
    <row r="6" customFormat="false" ht="12.8" hidden="false" customHeight="false" outlineLevel="0" collapsed="false">
      <c r="A6" s="62" t="s">
        <v>81</v>
      </c>
      <c r="B6" s="63" t="n">
        <v>0.416666666666667</v>
      </c>
      <c r="C6" s="128" t="n">
        <v>3</v>
      </c>
      <c r="D6" s="128" t="n">
        <v>6</v>
      </c>
      <c r="E6" s="129"/>
      <c r="F6" s="78" t="s">
        <v>75</v>
      </c>
      <c r="G6" s="129"/>
      <c r="I6" s="68" t="n">
        <v>3</v>
      </c>
      <c r="J6" s="74" t="n">
        <f aca="false">E17</f>
        <v>0</v>
      </c>
      <c r="K6" s="73" t="s">
        <v>75</v>
      </c>
      <c r="L6" s="74" t="n">
        <f aca="false">G17</f>
        <v>0</v>
      </c>
      <c r="M6" s="70" t="n">
        <f aca="false">G13</f>
        <v>0</v>
      </c>
      <c r="N6" s="73" t="s">
        <v>75</v>
      </c>
      <c r="O6" s="70" t="n">
        <f aca="false">E13</f>
        <v>0</v>
      </c>
      <c r="P6" s="72"/>
      <c r="Q6" s="72"/>
      <c r="R6" s="72"/>
      <c r="S6" s="70" t="n">
        <f aca="false">E28</f>
        <v>0</v>
      </c>
      <c r="T6" s="73" t="s">
        <v>75</v>
      </c>
      <c r="U6" s="70" t="n">
        <f aca="false">G28</f>
        <v>0</v>
      </c>
      <c r="V6" s="70" t="n">
        <f aca="false">E24</f>
        <v>0</v>
      </c>
      <c r="W6" s="73" t="s">
        <v>75</v>
      </c>
      <c r="X6" s="70" t="n">
        <f aca="false">G24</f>
        <v>0</v>
      </c>
      <c r="Y6" s="70" t="n">
        <f aca="false">E6</f>
        <v>0</v>
      </c>
      <c r="Z6" s="73" t="s">
        <v>75</v>
      </c>
      <c r="AA6" s="70" t="n">
        <f aca="false">G6</f>
        <v>0</v>
      </c>
      <c r="AB6" s="70" t="n">
        <f aca="false">G8</f>
        <v>0</v>
      </c>
      <c r="AC6" s="73" t="s">
        <v>75</v>
      </c>
      <c r="AD6" s="70" t="n">
        <f aca="false">E8</f>
        <v>0</v>
      </c>
      <c r="AE6" s="70" t="n">
        <f aca="false">M6+P6+S6+V6+Y6+J6+AB6</f>
        <v>0</v>
      </c>
      <c r="AF6" s="73" t="s">
        <v>75</v>
      </c>
      <c r="AG6" s="70" t="n">
        <f aca="false">L6+O6+R6+U6+X6+AA6+AD6</f>
        <v>0</v>
      </c>
      <c r="AH6" s="70"/>
      <c r="AI6" s="70"/>
    </row>
    <row r="7" customFormat="false" ht="12.8" hidden="false" customHeight="false" outlineLevel="0" collapsed="false">
      <c r="I7" s="68" t="n">
        <v>4</v>
      </c>
      <c r="J7" s="74" t="n">
        <f aca="false">G21</f>
        <v>0</v>
      </c>
      <c r="K7" s="73" t="s">
        <v>75</v>
      </c>
      <c r="L7" s="74" t="n">
        <f aca="false">E21</f>
        <v>0</v>
      </c>
      <c r="M7" s="70" t="n">
        <f aca="false">E24</f>
        <v>0</v>
      </c>
      <c r="N7" s="73" t="s">
        <v>75</v>
      </c>
      <c r="O7" s="70" t="n">
        <f aca="false">G24</f>
        <v>0</v>
      </c>
      <c r="P7" s="74" t="n">
        <f aca="false">G31</f>
        <v>0</v>
      </c>
      <c r="Q7" s="73" t="s">
        <v>75</v>
      </c>
      <c r="R7" s="70" t="n">
        <f aca="false">E31</f>
        <v>0</v>
      </c>
      <c r="S7" s="72"/>
      <c r="T7" s="72"/>
      <c r="U7" s="72"/>
      <c r="V7" s="70" t="n">
        <f aca="false">G28</f>
        <v>0</v>
      </c>
      <c r="W7" s="73" t="s">
        <v>75</v>
      </c>
      <c r="X7" s="70" t="n">
        <f aca="false">E28</f>
        <v>0</v>
      </c>
      <c r="Y7" s="70" t="n">
        <f aca="false">G10</f>
        <v>0</v>
      </c>
      <c r="Z7" s="73" t="s">
        <v>75</v>
      </c>
      <c r="AA7" s="70" t="n">
        <f aca="false">E10</f>
        <v>0</v>
      </c>
      <c r="AB7" s="70" t="n">
        <f aca="false">E14</f>
        <v>0</v>
      </c>
      <c r="AC7" s="73" t="s">
        <v>75</v>
      </c>
      <c r="AD7" s="70" t="n">
        <f aca="false">G14</f>
        <v>0</v>
      </c>
      <c r="AE7" s="70" t="n">
        <f aca="false">M7+P7+S7+V7+Y7+J7+AB7</f>
        <v>0</v>
      </c>
      <c r="AF7" s="73" t="s">
        <v>75</v>
      </c>
      <c r="AG7" s="70" t="n">
        <f aca="false">L7+O7+R7+U7+X7+AA7+AD7</f>
        <v>0</v>
      </c>
      <c r="AH7" s="70"/>
      <c r="AI7" s="70"/>
    </row>
    <row r="8" customFormat="false" ht="12.8" hidden="false" customHeight="false" outlineLevel="0" collapsed="false">
      <c r="A8" s="62" t="s">
        <v>74</v>
      </c>
      <c r="B8" s="75" t="n">
        <v>0.430555555555556</v>
      </c>
      <c r="C8" s="130" t="n">
        <v>7</v>
      </c>
      <c r="D8" s="130" t="n">
        <v>3</v>
      </c>
      <c r="E8" s="131"/>
      <c r="F8" s="66" t="s">
        <v>75</v>
      </c>
      <c r="G8" s="131"/>
      <c r="I8" s="68" t="n">
        <v>5</v>
      </c>
      <c r="J8" s="70" t="n">
        <f aca="false">E12</f>
        <v>0</v>
      </c>
      <c r="K8" s="73" t="s">
        <v>75</v>
      </c>
      <c r="L8" s="70" t="n">
        <f aca="false">G12</f>
        <v>0</v>
      </c>
      <c r="M8" s="70" t="n">
        <f aca="false">G20</f>
        <v>0</v>
      </c>
      <c r="N8" s="73" t="s">
        <v>75</v>
      </c>
      <c r="O8" s="70" t="n">
        <f aca="false">E20</f>
        <v>0</v>
      </c>
      <c r="P8" s="74" t="n">
        <f aca="false">E26</f>
        <v>0</v>
      </c>
      <c r="Q8" s="73" t="s">
        <v>75</v>
      </c>
      <c r="R8" s="70" t="n">
        <f aca="false">G26</f>
        <v>0</v>
      </c>
      <c r="S8" s="70" t="n">
        <f aca="false">G5</f>
        <v>0</v>
      </c>
      <c r="T8" s="73" t="s">
        <v>75</v>
      </c>
      <c r="U8" s="70" t="n">
        <f aca="false">E5</f>
        <v>0</v>
      </c>
      <c r="V8" s="72"/>
      <c r="W8" s="72"/>
      <c r="X8" s="72"/>
      <c r="Y8" s="70" t="n">
        <f aca="false">G29</f>
        <v>0</v>
      </c>
      <c r="Z8" s="73" t="s">
        <v>75</v>
      </c>
      <c r="AA8" s="70" t="n">
        <f aca="false">E29</f>
        <v>0</v>
      </c>
      <c r="AB8" s="70" t="n">
        <f aca="false">G16</f>
        <v>0</v>
      </c>
      <c r="AC8" s="73" t="s">
        <v>75</v>
      </c>
      <c r="AD8" s="70" t="n">
        <f aca="false">E16</f>
        <v>0</v>
      </c>
      <c r="AE8" s="70" t="n">
        <f aca="false">M8+P8+S8+V8+Y8+J8+AB8</f>
        <v>0</v>
      </c>
      <c r="AF8" s="73" t="s">
        <v>75</v>
      </c>
      <c r="AG8" s="70" t="n">
        <f aca="false">L8+O8+R8+U8+X8+AA8+AD8</f>
        <v>0</v>
      </c>
      <c r="AH8" s="70"/>
      <c r="AI8" s="70"/>
    </row>
    <row r="9" customFormat="false" ht="12.8" hidden="false" customHeight="false" outlineLevel="0" collapsed="false">
      <c r="A9" s="62" t="s">
        <v>80</v>
      </c>
      <c r="B9" s="75" t="n">
        <v>0.430555555555556</v>
      </c>
      <c r="C9" s="130" t="n">
        <v>1</v>
      </c>
      <c r="D9" s="130" t="n">
        <v>2</v>
      </c>
      <c r="E9" s="131"/>
      <c r="F9" s="66" t="s">
        <v>75</v>
      </c>
      <c r="G9" s="131"/>
      <c r="I9" s="68" t="n">
        <v>6</v>
      </c>
      <c r="J9" s="74" t="n">
        <f aca="false">G25</f>
        <v>0</v>
      </c>
      <c r="K9" s="73" t="s">
        <v>75</v>
      </c>
      <c r="L9" s="74" t="n">
        <f aca="false">E25</f>
        <v>0</v>
      </c>
      <c r="M9" s="74" t="n">
        <f aca="false">E18</f>
        <v>0</v>
      </c>
      <c r="N9" s="73" t="s">
        <v>75</v>
      </c>
      <c r="O9" s="70" t="n">
        <f aca="false">G18</f>
        <v>0</v>
      </c>
      <c r="P9" s="74" t="n">
        <f aca="false">G6</f>
        <v>0</v>
      </c>
      <c r="Q9" s="73" t="s">
        <v>75</v>
      </c>
      <c r="R9" s="70" t="n">
        <f aca="false">G26</f>
        <v>0</v>
      </c>
      <c r="S9" s="70" t="n">
        <f aca="false">E10</f>
        <v>0</v>
      </c>
      <c r="T9" s="73" t="s">
        <v>75</v>
      </c>
      <c r="U9" s="70" t="n">
        <f aca="false">G10</f>
        <v>0</v>
      </c>
      <c r="V9" s="70" t="n">
        <f aca="false">E29</f>
        <v>0</v>
      </c>
      <c r="W9" s="73" t="s">
        <v>75</v>
      </c>
      <c r="X9" s="70" t="n">
        <f aca="false">G29</f>
        <v>0</v>
      </c>
      <c r="Y9" s="72"/>
      <c r="Z9" s="72"/>
      <c r="AA9" s="72"/>
      <c r="AB9" s="70" t="n">
        <f aca="false">E22</f>
        <v>0</v>
      </c>
      <c r="AC9" s="73" t="s">
        <v>75</v>
      </c>
      <c r="AD9" s="70" t="n">
        <f aca="false">G22</f>
        <v>0</v>
      </c>
      <c r="AE9" s="70" t="n">
        <f aca="false">M9+P9+S9+V9+Y9+J9+AB9</f>
        <v>0</v>
      </c>
      <c r="AF9" s="73" t="s">
        <v>75</v>
      </c>
      <c r="AG9" s="70" t="n">
        <f aca="false">L9+O9+R9+U9+X9+AA9+AD9</f>
        <v>0</v>
      </c>
      <c r="AH9" s="70"/>
      <c r="AI9" s="70"/>
    </row>
    <row r="10" customFormat="false" ht="12.8" hidden="false" customHeight="false" outlineLevel="0" collapsed="false">
      <c r="A10" s="62" t="s">
        <v>81</v>
      </c>
      <c r="B10" s="75" t="n">
        <v>0.430555555555556</v>
      </c>
      <c r="C10" s="130" t="n">
        <v>6</v>
      </c>
      <c r="D10" s="130" t="n">
        <v>4</v>
      </c>
      <c r="E10" s="131"/>
      <c r="F10" s="66" t="s">
        <v>75</v>
      </c>
      <c r="G10" s="131"/>
      <c r="I10" s="68" t="n">
        <v>7</v>
      </c>
      <c r="J10" s="74" t="n">
        <f aca="false">E30</f>
        <v>0</v>
      </c>
      <c r="K10" s="73" t="s">
        <v>75</v>
      </c>
      <c r="L10" s="74" t="n">
        <f aca="false">G30</f>
        <v>0</v>
      </c>
      <c r="M10" s="74" t="n">
        <f aca="false">G4</f>
        <v>0</v>
      </c>
      <c r="N10" s="73" t="s">
        <v>75</v>
      </c>
      <c r="O10" s="70" t="n">
        <f aca="false">E4</f>
        <v>0</v>
      </c>
      <c r="P10" s="74" t="n">
        <f aca="false">E8</f>
        <v>0</v>
      </c>
      <c r="Q10" s="73" t="s">
        <v>75</v>
      </c>
      <c r="R10" s="70" t="n">
        <f aca="false">G8</f>
        <v>0</v>
      </c>
      <c r="S10" s="70" t="n">
        <f aca="false">G14</f>
        <v>0</v>
      </c>
      <c r="T10" s="73" t="s">
        <v>75</v>
      </c>
      <c r="U10" s="70" t="n">
        <f aca="false">E14</f>
        <v>0</v>
      </c>
      <c r="V10" s="70" t="n">
        <f aca="false">E16</f>
        <v>0</v>
      </c>
      <c r="W10" s="73" t="s">
        <v>75</v>
      </c>
      <c r="X10" s="70" t="n">
        <f aca="false">G16</f>
        <v>0</v>
      </c>
      <c r="Y10" s="70" t="n">
        <f aca="false">G22</f>
        <v>0</v>
      </c>
      <c r="Z10" s="73" t="s">
        <v>75</v>
      </c>
      <c r="AA10" s="70" t="n">
        <f aca="false">E22</f>
        <v>0</v>
      </c>
      <c r="AB10" s="72"/>
      <c r="AC10" s="72"/>
      <c r="AD10" s="72"/>
      <c r="AE10" s="70" t="n">
        <f aca="false">M10+P10+S10+V10+Y10+J10+AB10</f>
        <v>0</v>
      </c>
      <c r="AF10" s="73" t="s">
        <v>75</v>
      </c>
      <c r="AG10" s="70" t="n">
        <f aca="false">L10+O10+R10+U10+X10+AA10+AD10</f>
        <v>0</v>
      </c>
      <c r="AH10" s="70"/>
      <c r="AI10" s="70"/>
    </row>
    <row r="11" customFormat="false" ht="12.8" hidden="false" customHeight="false" outlineLevel="0" collapsed="false">
      <c r="I11" s="2"/>
    </row>
    <row r="12" customFormat="false" ht="12.8" hidden="false" customHeight="false" outlineLevel="0" collapsed="false">
      <c r="A12" s="62" t="s">
        <v>74</v>
      </c>
      <c r="B12" s="63" t="n">
        <v>0.444444444444444</v>
      </c>
      <c r="C12" s="128" t="n">
        <v>5</v>
      </c>
      <c r="D12" s="128" t="n">
        <v>1</v>
      </c>
      <c r="E12" s="129"/>
      <c r="F12" s="78" t="s">
        <v>75</v>
      </c>
      <c r="G12" s="129"/>
      <c r="I12" s="2"/>
      <c r="AE12" s="1" t="n">
        <f aca="false">SUM(AE4:AE11)</f>
        <v>0</v>
      </c>
      <c r="AF12" s="1"/>
      <c r="AG12" s="1" t="n">
        <f aca="false">SUM(AG4:AG11)</f>
        <v>0</v>
      </c>
    </row>
    <row r="13" customFormat="false" ht="12.8" hidden="false" customHeight="false" outlineLevel="0" collapsed="false">
      <c r="A13" s="62" t="s">
        <v>80</v>
      </c>
      <c r="B13" s="63" t="n">
        <v>0.444444444444444</v>
      </c>
      <c r="C13" s="128" t="n">
        <v>2</v>
      </c>
      <c r="D13" s="128" t="n">
        <v>3</v>
      </c>
      <c r="E13" s="129"/>
      <c r="F13" s="78" t="s">
        <v>75</v>
      </c>
      <c r="G13" s="129"/>
      <c r="I13" s="2"/>
    </row>
    <row r="14" customFormat="false" ht="12.8" hidden="false" customHeight="false" outlineLevel="0" collapsed="false">
      <c r="A14" s="62" t="s">
        <v>81</v>
      </c>
      <c r="B14" s="63" t="n">
        <v>0.444444444444444</v>
      </c>
      <c r="C14" s="128" t="n">
        <v>4</v>
      </c>
      <c r="D14" s="128" t="n">
        <v>7</v>
      </c>
      <c r="E14" s="129"/>
      <c r="F14" s="78" t="s">
        <v>75</v>
      </c>
      <c r="G14" s="129"/>
      <c r="I14" s="2"/>
    </row>
    <row r="15" customFormat="false" ht="12.8" hidden="false" customHeight="false" outlineLevel="0" collapsed="false">
      <c r="I15" s="2"/>
      <c r="N15" s="99"/>
    </row>
    <row r="16" customFormat="false" ht="12.8" hidden="false" customHeight="false" outlineLevel="0" collapsed="false">
      <c r="A16" s="62" t="s">
        <v>74</v>
      </c>
      <c r="B16" s="75" t="n">
        <v>0.458333333333333</v>
      </c>
      <c r="C16" s="130" t="n">
        <v>7</v>
      </c>
      <c r="D16" s="130" t="n">
        <v>5</v>
      </c>
      <c r="E16" s="131"/>
      <c r="F16" s="66" t="s">
        <v>75</v>
      </c>
      <c r="G16" s="131"/>
      <c r="I16" s="2"/>
    </row>
    <row r="17" customFormat="false" ht="12.8" hidden="false" customHeight="false" outlineLevel="0" collapsed="false">
      <c r="A17" s="62" t="s">
        <v>80</v>
      </c>
      <c r="B17" s="75" t="n">
        <v>0.458333333333333</v>
      </c>
      <c r="C17" s="130" t="n">
        <v>3</v>
      </c>
      <c r="D17" s="130" t="n">
        <v>1</v>
      </c>
      <c r="E17" s="131"/>
      <c r="F17" s="66" t="s">
        <v>75</v>
      </c>
      <c r="G17" s="131"/>
      <c r="I17" s="2"/>
    </row>
    <row r="18" customFormat="false" ht="12.8" hidden="false" customHeight="false" outlineLevel="0" collapsed="false">
      <c r="A18" s="62" t="s">
        <v>81</v>
      </c>
      <c r="B18" s="75" t="n">
        <v>0.458333333333333</v>
      </c>
      <c r="C18" s="130" t="n">
        <v>6</v>
      </c>
      <c r="D18" s="130" t="n">
        <v>2</v>
      </c>
      <c r="E18" s="131"/>
      <c r="F18" s="66" t="s">
        <v>75</v>
      </c>
      <c r="G18" s="131"/>
      <c r="I18" s="2"/>
    </row>
    <row r="19" customFormat="false" ht="12.8" hidden="false" customHeight="false" outlineLevel="0" collapsed="false">
      <c r="I19" s="2" t="s">
        <v>55</v>
      </c>
    </row>
    <row r="20" customFormat="false" ht="12.8" hidden="false" customHeight="false" outlineLevel="0" collapsed="false">
      <c r="A20" s="62" t="s">
        <v>74</v>
      </c>
      <c r="B20" s="63" t="n">
        <v>0.472222222222222</v>
      </c>
      <c r="C20" s="128" t="n">
        <v>2</v>
      </c>
      <c r="D20" s="128" t="n">
        <v>5</v>
      </c>
      <c r="E20" s="129"/>
      <c r="F20" s="78" t="s">
        <v>75</v>
      </c>
      <c r="G20" s="129"/>
      <c r="H20" s="107" t="s">
        <v>58</v>
      </c>
      <c r="I20" s="132"/>
    </row>
    <row r="21" customFormat="false" ht="12.8" hidden="false" customHeight="false" outlineLevel="0" collapsed="false">
      <c r="A21" s="62" t="s">
        <v>80</v>
      </c>
      <c r="B21" s="63" t="n">
        <v>0.472222222222222</v>
      </c>
      <c r="C21" s="128" t="n">
        <v>1</v>
      </c>
      <c r="D21" s="128" t="n">
        <v>4</v>
      </c>
      <c r="E21" s="129"/>
      <c r="F21" s="78" t="s">
        <v>75</v>
      </c>
      <c r="G21" s="129"/>
      <c r="H21" s="107" t="s">
        <v>59</v>
      </c>
      <c r="I21" s="132"/>
    </row>
    <row r="22" customFormat="false" ht="12.8" hidden="false" customHeight="false" outlineLevel="0" collapsed="false">
      <c r="A22" s="62" t="s">
        <v>81</v>
      </c>
      <c r="B22" s="63" t="n">
        <v>0.472222222222222</v>
      </c>
      <c r="C22" s="128" t="n">
        <v>6</v>
      </c>
      <c r="D22" s="128" t="n">
        <v>7</v>
      </c>
      <c r="E22" s="129"/>
      <c r="F22" s="78" t="s">
        <v>75</v>
      </c>
      <c r="G22" s="129"/>
      <c r="H22" s="107" t="s">
        <v>60</v>
      </c>
      <c r="I22" s="132"/>
    </row>
    <row r="23" customFormat="false" ht="12.8" hidden="false" customHeight="false" outlineLevel="0" collapsed="false">
      <c r="H23" s="107" t="s">
        <v>61</v>
      </c>
      <c r="I23" s="132"/>
    </row>
    <row r="24" customFormat="false" ht="12.8" hidden="false" customHeight="false" outlineLevel="0" collapsed="false">
      <c r="A24" s="62" t="s">
        <v>74</v>
      </c>
      <c r="B24" s="75" t="n">
        <v>0.486111111111111</v>
      </c>
      <c r="C24" s="130" t="n">
        <v>4</v>
      </c>
      <c r="D24" s="130" t="n">
        <v>2</v>
      </c>
      <c r="E24" s="131"/>
      <c r="F24" s="66" t="s">
        <v>75</v>
      </c>
      <c r="G24" s="131"/>
      <c r="H24" s="107" t="s">
        <v>62</v>
      </c>
      <c r="I24" s="132"/>
    </row>
    <row r="25" customFormat="false" ht="12.8" hidden="false" customHeight="false" outlineLevel="0" collapsed="false">
      <c r="A25" s="62" t="s">
        <v>80</v>
      </c>
      <c r="B25" s="75" t="n">
        <v>0.486111111111111</v>
      </c>
      <c r="C25" s="130" t="n">
        <v>1</v>
      </c>
      <c r="D25" s="130" t="n">
        <v>6</v>
      </c>
      <c r="E25" s="131"/>
      <c r="F25" s="66" t="s">
        <v>75</v>
      </c>
      <c r="G25" s="131"/>
      <c r="H25" s="107" t="s">
        <v>63</v>
      </c>
      <c r="I25" s="132"/>
    </row>
    <row r="26" customFormat="false" ht="12.8" hidden="false" customHeight="false" outlineLevel="0" collapsed="false">
      <c r="A26" s="62" t="s">
        <v>81</v>
      </c>
      <c r="B26" s="75" t="n">
        <v>0.486111111111111</v>
      </c>
      <c r="C26" s="130" t="n">
        <v>5</v>
      </c>
      <c r="D26" s="130" t="n">
        <v>3</v>
      </c>
      <c r="E26" s="131"/>
      <c r="F26" s="66" t="s">
        <v>75</v>
      </c>
      <c r="G26" s="131"/>
      <c r="H26" s="107" t="s">
        <v>64</v>
      </c>
      <c r="I26" s="132"/>
    </row>
    <row r="27" customFormat="false" ht="12.8" hidden="false" customHeight="false" outlineLevel="0" collapsed="false">
      <c r="I27" s="2"/>
    </row>
    <row r="28" customFormat="false" ht="12.8" hidden="false" customHeight="false" outlineLevel="0" collapsed="false">
      <c r="A28" s="62" t="s">
        <v>74</v>
      </c>
      <c r="B28" s="63" t="n">
        <v>0.5</v>
      </c>
      <c r="C28" s="128" t="n">
        <v>3</v>
      </c>
      <c r="D28" s="128" t="n">
        <v>4</v>
      </c>
      <c r="E28" s="129"/>
      <c r="F28" s="78" t="s">
        <v>75</v>
      </c>
      <c r="G28" s="129"/>
      <c r="I28" s="2"/>
    </row>
    <row r="29" customFormat="false" ht="12.8" hidden="false" customHeight="false" outlineLevel="0" collapsed="false">
      <c r="A29" s="62" t="s">
        <v>80</v>
      </c>
      <c r="B29" s="63" t="n">
        <v>0.5</v>
      </c>
      <c r="C29" s="128" t="n">
        <v>6</v>
      </c>
      <c r="D29" s="128" t="n">
        <v>5</v>
      </c>
      <c r="E29" s="129"/>
      <c r="F29" s="78" t="s">
        <v>75</v>
      </c>
      <c r="G29" s="129"/>
      <c r="I29" s="2"/>
    </row>
    <row r="30" customFormat="false" ht="12.8" hidden="false" customHeight="false" outlineLevel="0" collapsed="false">
      <c r="A30" s="62" t="s">
        <v>81</v>
      </c>
      <c r="B30" s="63" t="n">
        <v>0.5</v>
      </c>
      <c r="C30" s="128" t="n">
        <v>7</v>
      </c>
      <c r="D30" s="128" t="n">
        <v>1</v>
      </c>
      <c r="E30" s="129"/>
      <c r="F30" s="78" t="s">
        <v>75</v>
      </c>
      <c r="G30" s="129"/>
      <c r="I30" s="2"/>
    </row>
  </sheetData>
  <mergeCells count="7">
    <mergeCell ref="J3:L3"/>
    <mergeCell ref="M3:O3"/>
    <mergeCell ref="P3:R3"/>
    <mergeCell ref="S3:U3"/>
    <mergeCell ref="V3:X3"/>
    <mergeCell ref="Y3:AA3"/>
    <mergeCell ref="AB3:AD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3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H18" activeCellId="0" sqref="H18"/>
    </sheetView>
  </sheetViews>
  <sheetFormatPr defaultColWidth="11.53515625" defaultRowHeight="12.8" zeroHeight="false" outlineLevelRow="0" outlineLevelCol="0"/>
  <cols>
    <col collapsed="false" customWidth="true" hidden="false" outlineLevel="0" max="4" min="3" style="1" width="13.49"/>
    <col collapsed="false" customWidth="true" hidden="false" outlineLevel="0" max="5" min="5" style="1" width="6.12"/>
    <col collapsed="false" customWidth="true" hidden="false" outlineLevel="0" max="6" min="6" style="1" width="4.02"/>
    <col collapsed="false" customWidth="true" hidden="false" outlineLevel="0" max="7" min="7" style="1" width="6.12"/>
    <col collapsed="false" customWidth="true" hidden="false" outlineLevel="0" max="9" min="9" style="1" width="14.06"/>
    <col collapsed="false" customWidth="true" hidden="false" outlineLevel="0" max="10" min="10" style="1" width="4.87"/>
    <col collapsed="false" customWidth="true" hidden="false" outlineLevel="0" max="11" min="11" style="1" width="2.5"/>
    <col collapsed="false" customWidth="true" hidden="false" outlineLevel="0" max="13" min="12" style="1" width="4.87"/>
    <col collapsed="false" customWidth="true" hidden="false" outlineLevel="0" max="14" min="14" style="1" width="2.5"/>
    <col collapsed="false" customWidth="true" hidden="false" outlineLevel="0" max="16" min="15" style="1" width="4.87"/>
    <col collapsed="false" customWidth="true" hidden="false" outlineLevel="0" max="17" min="17" style="1" width="2.5"/>
    <col collapsed="false" customWidth="true" hidden="false" outlineLevel="0" max="19" min="18" style="1" width="4.87"/>
    <col collapsed="false" customWidth="true" hidden="false" outlineLevel="0" max="20" min="20" style="1" width="2.5"/>
    <col collapsed="false" customWidth="true" hidden="false" outlineLevel="0" max="22" min="21" style="1" width="4.87"/>
    <col collapsed="false" customWidth="true" hidden="false" outlineLevel="0" max="23" min="23" style="1" width="2.5"/>
    <col collapsed="false" customWidth="true" hidden="false" outlineLevel="0" max="25" min="24" style="1" width="4.87"/>
    <col collapsed="false" customWidth="true" hidden="false" outlineLevel="0" max="26" min="26" style="1" width="2.5"/>
    <col collapsed="false" customWidth="true" hidden="false" outlineLevel="0" max="27" min="27" style="1" width="4.87"/>
    <col collapsed="false" customWidth="true" hidden="false" outlineLevel="0" max="28" min="28" style="1" width="8.62"/>
    <col collapsed="false" customWidth="true" hidden="false" outlineLevel="0" max="29" min="29" style="1" width="2.92"/>
    <col collapsed="false" customWidth="true" hidden="false" outlineLevel="0" max="30" min="30" style="1" width="6.25"/>
  </cols>
  <sheetData>
    <row r="1" customFormat="false" ht="12.8" hidden="false" customHeight="true" outlineLevel="0" collapsed="false">
      <c r="A1" s="1"/>
      <c r="B1" s="1"/>
      <c r="H1" s="1"/>
      <c r="I1" s="2"/>
    </row>
    <row r="2" customFormat="false" ht="12.8" hidden="false" customHeight="true" outlineLevel="0" collapsed="false">
      <c r="A2" s="1"/>
      <c r="B2" s="1"/>
      <c r="H2" s="1"/>
      <c r="I2" s="2"/>
    </row>
    <row r="3" customFormat="false" ht="23.85" hidden="false" customHeight="false" outlineLevel="0" collapsed="false">
      <c r="A3" s="91" t="s">
        <v>92</v>
      </c>
      <c r="B3" s="112" t="s">
        <v>72</v>
      </c>
      <c r="C3" s="58" t="s">
        <v>29</v>
      </c>
      <c r="D3" s="125" t="n">
        <v>45445</v>
      </c>
      <c r="E3" s="126"/>
      <c r="F3" s="58" t="s">
        <v>29</v>
      </c>
      <c r="G3" s="133"/>
      <c r="H3" s="61"/>
      <c r="I3" s="2" t="s">
        <v>159</v>
      </c>
    </row>
    <row r="4" customFormat="false" ht="12.8" hidden="false" customHeight="false" outlineLevel="0" collapsed="false">
      <c r="A4" s="62" t="s">
        <v>74</v>
      </c>
      <c r="B4" s="63" t="n">
        <v>0.416666666666667</v>
      </c>
      <c r="C4" s="76" t="str">
        <f aca="false">I14</f>
        <v>1D</v>
      </c>
      <c r="D4" s="77" t="str">
        <f aca="false">I15</f>
        <v>2D</v>
      </c>
      <c r="E4" s="77"/>
      <c r="F4" s="78" t="s">
        <v>75</v>
      </c>
      <c r="G4" s="77"/>
      <c r="H4" s="67"/>
      <c r="I4" s="68" t="s">
        <v>74</v>
      </c>
      <c r="J4" s="69" t="n">
        <f aca="false">I5</f>
        <v>1</v>
      </c>
      <c r="K4" s="69"/>
      <c r="L4" s="69"/>
      <c r="M4" s="69" t="n">
        <f aca="false">I6</f>
        <v>2</v>
      </c>
      <c r="N4" s="69"/>
      <c r="O4" s="69"/>
      <c r="P4" s="69" t="n">
        <f aca="false">I7</f>
        <v>3</v>
      </c>
      <c r="Q4" s="69"/>
      <c r="R4" s="69"/>
      <c r="S4" s="69" t="n">
        <f aca="false">I8</f>
        <v>4</v>
      </c>
      <c r="T4" s="69"/>
      <c r="U4" s="69"/>
      <c r="V4" s="69" t="n">
        <f aca="false">I9</f>
        <v>5</v>
      </c>
      <c r="W4" s="69"/>
      <c r="X4" s="69"/>
      <c r="Y4" s="69" t="n">
        <f aca="false">I10</f>
        <v>6</v>
      </c>
      <c r="Z4" s="69"/>
      <c r="AA4" s="69"/>
      <c r="AB4" s="70" t="s">
        <v>76</v>
      </c>
      <c r="AC4" s="70"/>
      <c r="AD4" s="70" t="s">
        <v>77</v>
      </c>
      <c r="AE4" s="70" t="s">
        <v>78</v>
      </c>
      <c r="AF4" s="1" t="s">
        <v>79</v>
      </c>
    </row>
    <row r="5" customFormat="false" ht="12.8" hidden="false" customHeight="false" outlineLevel="0" collapsed="false">
      <c r="A5" s="62" t="s">
        <v>80</v>
      </c>
      <c r="B5" s="63" t="n">
        <v>0.416666666666667</v>
      </c>
      <c r="C5" s="76" t="str">
        <f aca="false">I16</f>
        <v>3D</v>
      </c>
      <c r="D5" s="77" t="str">
        <f aca="false">I17</f>
        <v>4D</v>
      </c>
      <c r="E5" s="77"/>
      <c r="F5" s="78" t="s">
        <v>75</v>
      </c>
      <c r="G5" s="77"/>
      <c r="H5" s="67"/>
      <c r="I5" s="68" t="n">
        <v>1</v>
      </c>
      <c r="J5" s="72"/>
      <c r="K5" s="72"/>
      <c r="L5" s="72"/>
      <c r="M5" s="70" t="n">
        <f aca="false">E31</f>
        <v>0</v>
      </c>
      <c r="N5" s="73" t="s">
        <v>75</v>
      </c>
      <c r="O5" s="70" t="n">
        <f aca="false">G31</f>
        <v>0</v>
      </c>
      <c r="P5" s="74" t="n">
        <f aca="false">E7</f>
        <v>0</v>
      </c>
      <c r="Q5" s="73" t="s">
        <v>75</v>
      </c>
      <c r="R5" s="70" t="n">
        <f aca="false">G7</f>
        <v>0</v>
      </c>
      <c r="S5" s="70" t="n">
        <f aca="false">E27</f>
        <v>0</v>
      </c>
      <c r="T5" s="73" t="s">
        <v>75</v>
      </c>
      <c r="U5" s="70" t="n">
        <f aca="false">G27</f>
        <v>0</v>
      </c>
      <c r="V5" s="70" t="n">
        <f aca="false">G19</f>
        <v>0</v>
      </c>
      <c r="W5" s="73" t="s">
        <v>75</v>
      </c>
      <c r="X5" s="70" t="n">
        <f aca="false">E19</f>
        <v>0</v>
      </c>
      <c r="Y5" s="70" t="n">
        <f aca="false">G15</f>
        <v>0</v>
      </c>
      <c r="Z5" s="73" t="s">
        <v>75</v>
      </c>
      <c r="AA5" s="70" t="n">
        <f aca="false">E15</f>
        <v>0</v>
      </c>
      <c r="AB5" s="70" t="n">
        <f aca="false">M5+P5+S5+V5+Y5+J5</f>
        <v>0</v>
      </c>
      <c r="AC5" s="73" t="s">
        <v>75</v>
      </c>
      <c r="AD5" s="70" t="n">
        <f aca="false">L5+O5+R5+U5+X5+AA5</f>
        <v>0</v>
      </c>
      <c r="AE5" s="70"/>
      <c r="AF5" s="70"/>
    </row>
    <row r="6" customFormat="false" ht="12.8" hidden="false" customHeight="false" outlineLevel="0" collapsed="false">
      <c r="A6" s="62" t="s">
        <v>81</v>
      </c>
      <c r="B6" s="63" t="n">
        <v>0.416666666666667</v>
      </c>
      <c r="C6" s="76" t="str">
        <f aca="false">I18</f>
        <v>5D</v>
      </c>
      <c r="D6" s="79" t="n">
        <f aca="false">I19</f>
        <v>0</v>
      </c>
      <c r="E6" s="77"/>
      <c r="F6" s="78" t="s">
        <v>75</v>
      </c>
      <c r="G6" s="77"/>
      <c r="H6" s="67"/>
      <c r="I6" s="68" t="n">
        <v>2</v>
      </c>
      <c r="J6" s="74" t="n">
        <f aca="false">G31</f>
        <v>0</v>
      </c>
      <c r="K6" s="73" t="s">
        <v>75</v>
      </c>
      <c r="L6" s="70" t="n">
        <f aca="false">E31</f>
        <v>0</v>
      </c>
      <c r="M6" s="72"/>
      <c r="N6" s="72"/>
      <c r="O6" s="72"/>
      <c r="P6" s="74" t="n">
        <f aca="false">G13</f>
        <v>0</v>
      </c>
      <c r="Q6" s="73" t="s">
        <v>75</v>
      </c>
      <c r="R6" s="70" t="n">
        <f aca="false">E13</f>
        <v>0</v>
      </c>
      <c r="S6" s="70" t="n">
        <f aca="false">E20</f>
        <v>0</v>
      </c>
      <c r="T6" s="73" t="s">
        <v>75</v>
      </c>
      <c r="U6" s="70" t="n">
        <f aca="false">G20</f>
        <v>0</v>
      </c>
      <c r="V6" s="70" t="n">
        <f aca="false">G8</f>
        <v>0</v>
      </c>
      <c r="W6" s="73" t="s">
        <v>75</v>
      </c>
      <c r="X6" s="70" t="n">
        <f aca="false">E8</f>
        <v>0</v>
      </c>
      <c r="Y6" s="70" t="n">
        <f aca="false">E26</f>
        <v>0</v>
      </c>
      <c r="Z6" s="73" t="s">
        <v>75</v>
      </c>
      <c r="AA6" s="70" t="n">
        <f aca="false">G26</f>
        <v>0</v>
      </c>
      <c r="AB6" s="70" t="n">
        <f aca="false">M6+P6+S6+V6+Y6+J6</f>
        <v>0</v>
      </c>
      <c r="AC6" s="73" t="s">
        <v>75</v>
      </c>
      <c r="AD6" s="70" t="n">
        <f aca="false">L6+O6+R6+U6+X6+AA6</f>
        <v>0</v>
      </c>
      <c r="AE6" s="70"/>
      <c r="AF6" s="70"/>
    </row>
    <row r="7" customFormat="false" ht="12.8" hidden="false" customHeight="false" outlineLevel="0" collapsed="false">
      <c r="A7" s="62" t="s">
        <v>74</v>
      </c>
      <c r="B7" s="75" t="n">
        <v>0.430555555555556</v>
      </c>
      <c r="C7" s="64" t="n">
        <f aca="false">I5</f>
        <v>1</v>
      </c>
      <c r="D7" s="65" t="n">
        <f aca="false">I7</f>
        <v>3</v>
      </c>
      <c r="E7" s="65"/>
      <c r="F7" s="66" t="s">
        <v>75</v>
      </c>
      <c r="G7" s="65"/>
      <c r="H7" s="67"/>
      <c r="I7" s="68" t="n">
        <v>3</v>
      </c>
      <c r="J7" s="74" t="n">
        <f aca="false">G7</f>
        <v>0</v>
      </c>
      <c r="K7" s="73" t="s">
        <v>75</v>
      </c>
      <c r="L7" s="74" t="n">
        <f aca="false">E7</f>
        <v>0</v>
      </c>
      <c r="M7" s="70" t="n">
        <f aca="false">E13</f>
        <v>0</v>
      </c>
      <c r="N7" s="73" t="s">
        <v>75</v>
      </c>
      <c r="O7" s="70" t="n">
        <f aca="false">G13</f>
        <v>0</v>
      </c>
      <c r="P7" s="72"/>
      <c r="Q7" s="72"/>
      <c r="R7" s="72"/>
      <c r="S7" s="70" t="n">
        <f aca="false">E32</f>
        <v>0</v>
      </c>
      <c r="T7" s="73" t="s">
        <v>75</v>
      </c>
      <c r="U7" s="70" t="n">
        <f aca="false">G32</f>
        <v>0</v>
      </c>
      <c r="V7" s="70" t="n">
        <f aca="false">E25</f>
        <v>0</v>
      </c>
      <c r="W7" s="73" t="s">
        <v>75</v>
      </c>
      <c r="X7" s="70" t="n">
        <f aca="false">G25</f>
        <v>0</v>
      </c>
      <c r="Y7" s="70" t="n">
        <f aca="false">G21</f>
        <v>0</v>
      </c>
      <c r="Z7" s="73" t="s">
        <v>75</v>
      </c>
      <c r="AA7" s="70" t="n">
        <f aca="false">E21</f>
        <v>0</v>
      </c>
      <c r="AB7" s="70" t="n">
        <f aca="false">M7+P7+S7+V7+Y7+J7</f>
        <v>0</v>
      </c>
      <c r="AC7" s="73" t="s">
        <v>75</v>
      </c>
      <c r="AD7" s="70" t="n">
        <f aca="false">L7+O7+R7+U7+X7+AA7</f>
        <v>0</v>
      </c>
      <c r="AE7" s="70"/>
      <c r="AF7" s="70"/>
    </row>
    <row r="8" customFormat="false" ht="12.8" hidden="false" customHeight="false" outlineLevel="0" collapsed="false">
      <c r="A8" s="62" t="s">
        <v>80</v>
      </c>
      <c r="B8" s="75" t="n">
        <v>0.430555555555556</v>
      </c>
      <c r="C8" s="64" t="n">
        <f aca="false">I9</f>
        <v>5</v>
      </c>
      <c r="D8" s="65" t="n">
        <f aca="false">I6</f>
        <v>2</v>
      </c>
      <c r="E8" s="65"/>
      <c r="F8" s="66" t="s">
        <v>75</v>
      </c>
      <c r="G8" s="65"/>
      <c r="H8" s="67"/>
      <c r="I8" s="68" t="n">
        <v>4</v>
      </c>
      <c r="J8" s="74" t="n">
        <f aca="false">G27</f>
        <v>0</v>
      </c>
      <c r="K8" s="73" t="s">
        <v>75</v>
      </c>
      <c r="L8" s="74" t="n">
        <f aca="false">E27</f>
        <v>0</v>
      </c>
      <c r="M8" s="70" t="n">
        <f aca="false">G20</f>
        <v>0</v>
      </c>
      <c r="N8" s="73" t="s">
        <v>75</v>
      </c>
      <c r="O8" s="70" t="n">
        <f aca="false">E20</f>
        <v>0</v>
      </c>
      <c r="P8" s="74" t="n">
        <f aca="false">G32</f>
        <v>0</v>
      </c>
      <c r="Q8" s="73" t="s">
        <v>75</v>
      </c>
      <c r="R8" s="70" t="n">
        <f aca="false">E32</f>
        <v>0</v>
      </c>
      <c r="S8" s="72"/>
      <c r="T8" s="72"/>
      <c r="U8" s="72"/>
      <c r="V8" s="70" t="n">
        <f aca="false">E14</f>
        <v>0</v>
      </c>
      <c r="W8" s="73" t="s">
        <v>75</v>
      </c>
      <c r="X8" s="70" t="n">
        <f aca="false">G14</f>
        <v>0</v>
      </c>
      <c r="Y8" s="70" t="n">
        <f aca="false">E9</f>
        <v>0</v>
      </c>
      <c r="Z8" s="73" t="s">
        <v>75</v>
      </c>
      <c r="AA8" s="70" t="n">
        <f aca="false">G9</f>
        <v>0</v>
      </c>
      <c r="AB8" s="70" t="n">
        <f aca="false">M8+P8+S8+V8+Y8+J8</f>
        <v>0</v>
      </c>
      <c r="AC8" s="73" t="s">
        <v>75</v>
      </c>
      <c r="AD8" s="70" t="n">
        <f aca="false">L8+O8+R8+U8+X8+AA8</f>
        <v>0</v>
      </c>
      <c r="AE8" s="70"/>
      <c r="AF8" s="70"/>
    </row>
    <row r="9" customFormat="false" ht="12.8" hidden="false" customHeight="false" outlineLevel="0" collapsed="false">
      <c r="A9" s="62" t="s">
        <v>81</v>
      </c>
      <c r="B9" s="75" t="n">
        <v>0.430555555555556</v>
      </c>
      <c r="C9" s="64" t="n">
        <f aca="false">I8</f>
        <v>4</v>
      </c>
      <c r="D9" s="65" t="n">
        <f aca="false">I10</f>
        <v>6</v>
      </c>
      <c r="E9" s="65"/>
      <c r="F9" s="66" t="s">
        <v>75</v>
      </c>
      <c r="G9" s="65"/>
      <c r="H9" s="67"/>
      <c r="I9" s="68" t="n">
        <v>5</v>
      </c>
      <c r="J9" s="70" t="n">
        <f aca="false">E19</f>
        <v>0</v>
      </c>
      <c r="K9" s="73" t="s">
        <v>75</v>
      </c>
      <c r="L9" s="70" t="n">
        <f aca="false">G19</f>
        <v>0</v>
      </c>
      <c r="M9" s="70" t="n">
        <f aca="false">E8</f>
        <v>0</v>
      </c>
      <c r="N9" s="73" t="s">
        <v>75</v>
      </c>
      <c r="O9" s="70" t="n">
        <f aca="false">G8</f>
        <v>0</v>
      </c>
      <c r="P9" s="74" t="n">
        <f aca="false">G25</f>
        <v>0</v>
      </c>
      <c r="Q9" s="73" t="s">
        <v>75</v>
      </c>
      <c r="R9" s="70" t="n">
        <f aca="false">E25</f>
        <v>0</v>
      </c>
      <c r="S9" s="70" t="n">
        <f aca="false">G14</f>
        <v>0</v>
      </c>
      <c r="T9" s="73" t="s">
        <v>75</v>
      </c>
      <c r="U9" s="70" t="n">
        <f aca="false">E14</f>
        <v>0</v>
      </c>
      <c r="V9" s="72"/>
      <c r="W9" s="72"/>
      <c r="X9" s="72"/>
      <c r="Y9" s="70" t="n">
        <f aca="false">E33</f>
        <v>0</v>
      </c>
      <c r="Z9" s="73" t="s">
        <v>75</v>
      </c>
      <c r="AA9" s="70" t="n">
        <f aca="false">G33</f>
        <v>0</v>
      </c>
      <c r="AB9" s="70" t="n">
        <f aca="false">M9+P9+S9+V9+Y9+J9</f>
        <v>0</v>
      </c>
      <c r="AC9" s="73" t="s">
        <v>75</v>
      </c>
      <c r="AD9" s="70" t="n">
        <f aca="false">L9+O9+R9+U9+X9+AA9</f>
        <v>0</v>
      </c>
      <c r="AE9" s="70"/>
      <c r="AF9" s="70"/>
    </row>
    <row r="10" customFormat="false" ht="12.8" hidden="false" customHeight="false" outlineLevel="0" collapsed="false">
      <c r="A10" s="62" t="s">
        <v>74</v>
      </c>
      <c r="B10" s="63" t="n">
        <v>0.444444444444444</v>
      </c>
      <c r="C10" s="76" t="str">
        <f aca="false">I14</f>
        <v>1D</v>
      </c>
      <c r="D10" s="77" t="str">
        <f aca="false">I16</f>
        <v>3D</v>
      </c>
      <c r="E10" s="77"/>
      <c r="F10" s="78" t="s">
        <v>75</v>
      </c>
      <c r="G10" s="77"/>
      <c r="H10" s="67"/>
      <c r="I10" s="68" t="n">
        <v>6</v>
      </c>
      <c r="J10" s="74" t="n">
        <f aca="false">E15</f>
        <v>0</v>
      </c>
      <c r="K10" s="73" t="s">
        <v>75</v>
      </c>
      <c r="L10" s="74" t="n">
        <f aca="false">G15</f>
        <v>0</v>
      </c>
      <c r="M10" s="74" t="n">
        <f aca="false">G26</f>
        <v>0</v>
      </c>
      <c r="N10" s="73" t="s">
        <v>75</v>
      </c>
      <c r="O10" s="70" t="n">
        <f aca="false">E26</f>
        <v>0</v>
      </c>
      <c r="P10" s="74" t="n">
        <f aca="false">E21</f>
        <v>0</v>
      </c>
      <c r="Q10" s="73" t="s">
        <v>75</v>
      </c>
      <c r="R10" s="70" t="n">
        <f aca="false">G21</f>
        <v>0</v>
      </c>
      <c r="S10" s="70" t="n">
        <f aca="false">G9</f>
        <v>0</v>
      </c>
      <c r="T10" s="73" t="s">
        <v>75</v>
      </c>
      <c r="U10" s="70" t="n">
        <f aca="false">E9</f>
        <v>0</v>
      </c>
      <c r="V10" s="70" t="n">
        <f aca="false">G33</f>
        <v>0</v>
      </c>
      <c r="W10" s="73" t="s">
        <v>75</v>
      </c>
      <c r="X10" s="70" t="n">
        <f aca="false">E33</f>
        <v>0</v>
      </c>
      <c r="Y10" s="72"/>
      <c r="Z10" s="72"/>
      <c r="AA10" s="72"/>
      <c r="AB10" s="70" t="n">
        <f aca="false">M10+P10+S10+V10+Y10+J10</f>
        <v>0</v>
      </c>
      <c r="AC10" s="73" t="s">
        <v>75</v>
      </c>
      <c r="AD10" s="70" t="n">
        <f aca="false">L10+O10+R10+U10+X10+AA10</f>
        <v>0</v>
      </c>
      <c r="AE10" s="70"/>
      <c r="AF10" s="70"/>
    </row>
    <row r="11" customFormat="false" ht="12.8" hidden="false" customHeight="false" outlineLevel="0" collapsed="false">
      <c r="A11" s="62" t="s">
        <v>80</v>
      </c>
      <c r="B11" s="63" t="n">
        <v>0.444444444444444</v>
      </c>
      <c r="C11" s="76" t="str">
        <f aca="false">I18</f>
        <v>5D</v>
      </c>
      <c r="D11" s="77" t="str">
        <f aca="false">I15</f>
        <v>2D</v>
      </c>
      <c r="E11" s="77"/>
      <c r="F11" s="78" t="s">
        <v>75</v>
      </c>
      <c r="G11" s="77"/>
      <c r="H11" s="67"/>
      <c r="I11" s="8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"/>
    </row>
    <row r="12" customFormat="false" ht="12.8" hidden="false" customHeight="false" outlineLevel="0" collapsed="false">
      <c r="A12" s="62" t="s">
        <v>81</v>
      </c>
      <c r="B12" s="63" t="n">
        <v>0.444444444444444</v>
      </c>
      <c r="C12" s="76" t="str">
        <f aca="false">I17</f>
        <v>4D</v>
      </c>
      <c r="D12" s="79" t="n">
        <f aca="false">I19</f>
        <v>0</v>
      </c>
      <c r="E12" s="77"/>
      <c r="F12" s="78" t="s">
        <v>75</v>
      </c>
      <c r="G12" s="77"/>
      <c r="H12" s="67"/>
      <c r="I12" s="2" t="s">
        <v>159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 t="n">
        <f aca="false">SUM(AB5:AB11)</f>
        <v>0</v>
      </c>
      <c r="AC12" s="2"/>
      <c r="AD12" s="2" t="n">
        <f aca="false">SUM(AD5:AD11)</f>
        <v>0</v>
      </c>
      <c r="AE12" s="2"/>
      <c r="AF12" s="1"/>
    </row>
    <row r="13" customFormat="false" ht="12.8" hidden="false" customHeight="false" outlineLevel="0" collapsed="false">
      <c r="A13" s="62" t="s">
        <v>74</v>
      </c>
      <c r="B13" s="75" t="n">
        <v>0.458333333333333</v>
      </c>
      <c r="C13" s="64" t="n">
        <f aca="false">I7</f>
        <v>3</v>
      </c>
      <c r="D13" s="65" t="n">
        <f aca="false">I6</f>
        <v>2</v>
      </c>
      <c r="E13" s="65"/>
      <c r="F13" s="66" t="s">
        <v>75</v>
      </c>
      <c r="G13" s="65"/>
      <c r="H13" s="67"/>
      <c r="I13" s="82" t="s">
        <v>80</v>
      </c>
      <c r="J13" s="69" t="str">
        <f aca="false">I14</f>
        <v>1D</v>
      </c>
      <c r="K13" s="69"/>
      <c r="L13" s="69"/>
      <c r="M13" s="69" t="str">
        <f aca="false">I15</f>
        <v>2D</v>
      </c>
      <c r="N13" s="69"/>
      <c r="O13" s="69"/>
      <c r="P13" s="69" t="str">
        <f aca="false">I16</f>
        <v>3D</v>
      </c>
      <c r="Q13" s="69"/>
      <c r="R13" s="69"/>
      <c r="S13" s="69" t="str">
        <f aca="false">I17</f>
        <v>4D</v>
      </c>
      <c r="T13" s="69"/>
      <c r="U13" s="69"/>
      <c r="V13" s="69" t="str">
        <f aca="false">I18</f>
        <v>5D</v>
      </c>
      <c r="W13" s="69"/>
      <c r="X13" s="69"/>
      <c r="Y13" s="83" t="n">
        <f aca="false">I19</f>
        <v>0</v>
      </c>
      <c r="Z13" s="83"/>
      <c r="AA13" s="83"/>
      <c r="AB13" s="70" t="s">
        <v>76</v>
      </c>
      <c r="AC13" s="70"/>
      <c r="AD13" s="70" t="s">
        <v>77</v>
      </c>
      <c r="AE13" s="70" t="s">
        <v>78</v>
      </c>
      <c r="AF13" s="1" t="s">
        <v>79</v>
      </c>
    </row>
    <row r="14" customFormat="false" ht="12.8" hidden="false" customHeight="false" outlineLevel="0" collapsed="false">
      <c r="A14" s="62" t="s">
        <v>80</v>
      </c>
      <c r="B14" s="75" t="n">
        <v>0.458333333333333</v>
      </c>
      <c r="C14" s="64" t="n">
        <f aca="false">I8</f>
        <v>4</v>
      </c>
      <c r="D14" s="65" t="n">
        <f aca="false">I9</f>
        <v>5</v>
      </c>
      <c r="E14" s="65"/>
      <c r="F14" s="66" t="s">
        <v>75</v>
      </c>
      <c r="G14" s="65"/>
      <c r="H14" s="67"/>
      <c r="I14" s="84" t="s">
        <v>160</v>
      </c>
      <c r="J14" s="72"/>
      <c r="K14" s="72"/>
      <c r="L14" s="72"/>
      <c r="M14" s="70" t="n">
        <f aca="false">E4</f>
        <v>0</v>
      </c>
      <c r="N14" s="73" t="s">
        <v>75</v>
      </c>
      <c r="O14" s="70" t="n">
        <f aca="false">G4</f>
        <v>0</v>
      </c>
      <c r="P14" s="74" t="n">
        <f aca="false">E10</f>
        <v>0</v>
      </c>
      <c r="Q14" s="73" t="s">
        <v>75</v>
      </c>
      <c r="R14" s="70" t="n">
        <f aca="false">G10</f>
        <v>0</v>
      </c>
      <c r="S14" s="70" t="n">
        <f aca="false">E30</f>
        <v>0</v>
      </c>
      <c r="T14" s="73" t="s">
        <v>75</v>
      </c>
      <c r="U14" s="70" t="n">
        <f aca="false">G30</f>
        <v>0</v>
      </c>
      <c r="V14" s="70" t="n">
        <f aca="false">G22</f>
        <v>0</v>
      </c>
      <c r="W14" s="73" t="s">
        <v>75</v>
      </c>
      <c r="X14" s="70" t="n">
        <f aca="false">E22</f>
        <v>0</v>
      </c>
      <c r="Y14" s="70" t="n">
        <f aca="false">G18</f>
        <v>0</v>
      </c>
      <c r="Z14" s="73" t="s">
        <v>75</v>
      </c>
      <c r="AA14" s="70" t="n">
        <f aca="false">E18</f>
        <v>0</v>
      </c>
      <c r="AB14" s="70" t="n">
        <f aca="false">M14+P14+S14+V14+Y14+J14</f>
        <v>0</v>
      </c>
      <c r="AC14" s="73" t="s">
        <v>75</v>
      </c>
      <c r="AD14" s="70" t="n">
        <f aca="false">L14+O14+R14+U14+X14+AA14</f>
        <v>0</v>
      </c>
      <c r="AE14" s="70"/>
      <c r="AF14" s="70"/>
    </row>
    <row r="15" customFormat="false" ht="12.8" hidden="false" customHeight="false" outlineLevel="0" collapsed="false">
      <c r="A15" s="62" t="s">
        <v>81</v>
      </c>
      <c r="B15" s="75" t="n">
        <v>0.458333333333333</v>
      </c>
      <c r="C15" s="64" t="n">
        <f aca="false">I10</f>
        <v>6</v>
      </c>
      <c r="D15" s="65" t="n">
        <f aca="false">I5</f>
        <v>1</v>
      </c>
      <c r="E15" s="65"/>
      <c r="F15" s="66" t="s">
        <v>75</v>
      </c>
      <c r="G15" s="65"/>
      <c r="H15" s="67"/>
      <c r="I15" s="84" t="s">
        <v>161</v>
      </c>
      <c r="J15" s="74" t="n">
        <f aca="false">G4</f>
        <v>0</v>
      </c>
      <c r="K15" s="73" t="s">
        <v>75</v>
      </c>
      <c r="L15" s="70" t="n">
        <f aca="false">E4</f>
        <v>0</v>
      </c>
      <c r="M15" s="72"/>
      <c r="N15" s="72"/>
      <c r="O15" s="72"/>
      <c r="P15" s="74" t="n">
        <f aca="false">G16</f>
        <v>0</v>
      </c>
      <c r="Q15" s="73" t="s">
        <v>75</v>
      </c>
      <c r="R15" s="70" t="n">
        <f aca="false">E16</f>
        <v>0</v>
      </c>
      <c r="S15" s="70" t="n">
        <f aca="false">E23</f>
        <v>0</v>
      </c>
      <c r="T15" s="73" t="s">
        <v>75</v>
      </c>
      <c r="U15" s="70" t="n">
        <f aca="false">G23</f>
        <v>0</v>
      </c>
      <c r="V15" s="70" t="n">
        <f aca="false">G11</f>
        <v>0</v>
      </c>
      <c r="W15" s="73" t="s">
        <v>75</v>
      </c>
      <c r="X15" s="70" t="n">
        <f aca="false">E11</f>
        <v>0</v>
      </c>
      <c r="Y15" s="70" t="n">
        <f aca="false">E29</f>
        <v>0</v>
      </c>
      <c r="Z15" s="73" t="s">
        <v>75</v>
      </c>
      <c r="AA15" s="70" t="n">
        <f aca="false">G29</f>
        <v>0</v>
      </c>
      <c r="AB15" s="70" t="n">
        <f aca="false">M15+P15+S15+V15+Y15+J15</f>
        <v>0</v>
      </c>
      <c r="AC15" s="73" t="s">
        <v>75</v>
      </c>
      <c r="AD15" s="70" t="n">
        <f aca="false">L15+O15+R15+U15+X15+AA15</f>
        <v>0</v>
      </c>
      <c r="AE15" s="70"/>
      <c r="AF15" s="70"/>
    </row>
    <row r="16" customFormat="false" ht="12.8" hidden="false" customHeight="false" outlineLevel="0" collapsed="false">
      <c r="A16" s="62" t="s">
        <v>74</v>
      </c>
      <c r="B16" s="63" t="n">
        <v>0.472222222222222</v>
      </c>
      <c r="C16" s="76" t="str">
        <f aca="false">I16</f>
        <v>3D</v>
      </c>
      <c r="D16" s="77" t="str">
        <f aca="false">I15</f>
        <v>2D</v>
      </c>
      <c r="E16" s="77"/>
      <c r="F16" s="78" t="s">
        <v>75</v>
      </c>
      <c r="G16" s="77"/>
      <c r="H16" s="67"/>
      <c r="I16" s="84" t="s">
        <v>162</v>
      </c>
      <c r="J16" s="74" t="n">
        <f aca="false">G10</f>
        <v>0</v>
      </c>
      <c r="K16" s="73" t="s">
        <v>75</v>
      </c>
      <c r="L16" s="74" t="n">
        <f aca="false">E10</f>
        <v>0</v>
      </c>
      <c r="M16" s="70" t="n">
        <f aca="false">E16</f>
        <v>0</v>
      </c>
      <c r="N16" s="73" t="s">
        <v>75</v>
      </c>
      <c r="O16" s="70" t="n">
        <f aca="false">G16</f>
        <v>0</v>
      </c>
      <c r="P16" s="72"/>
      <c r="Q16" s="72"/>
      <c r="R16" s="72"/>
      <c r="S16" s="70" t="n">
        <f aca="false">E5</f>
        <v>0</v>
      </c>
      <c r="T16" s="73" t="s">
        <v>75</v>
      </c>
      <c r="U16" s="70" t="n">
        <f aca="false">G5</f>
        <v>0</v>
      </c>
      <c r="V16" s="70" t="n">
        <f aca="false">E28</f>
        <v>0</v>
      </c>
      <c r="W16" s="73" t="s">
        <v>75</v>
      </c>
      <c r="X16" s="70" t="n">
        <f aca="false">G28</f>
        <v>0</v>
      </c>
      <c r="Y16" s="70" t="n">
        <f aca="false">G24</f>
        <v>0</v>
      </c>
      <c r="Z16" s="73" t="s">
        <v>75</v>
      </c>
      <c r="AA16" s="70" t="n">
        <f aca="false">E24</f>
        <v>0</v>
      </c>
      <c r="AB16" s="70" t="n">
        <f aca="false">M16+P16+S16+V16+Y16+J16</f>
        <v>0</v>
      </c>
      <c r="AC16" s="73" t="s">
        <v>75</v>
      </c>
      <c r="AD16" s="70" t="n">
        <f aca="false">L16+O16+R16+U16+X16+AA16</f>
        <v>0</v>
      </c>
      <c r="AE16" s="70"/>
      <c r="AF16" s="70"/>
    </row>
    <row r="17" customFormat="false" ht="12.8" hidden="false" customHeight="false" outlineLevel="0" collapsed="false">
      <c r="A17" s="62" t="s">
        <v>80</v>
      </c>
      <c r="B17" s="63" t="n">
        <v>0.472222222222222</v>
      </c>
      <c r="C17" s="76" t="str">
        <f aca="false">I17</f>
        <v>4D</v>
      </c>
      <c r="D17" s="77" t="str">
        <f aca="false">I18</f>
        <v>5D</v>
      </c>
      <c r="E17" s="77"/>
      <c r="F17" s="78" t="s">
        <v>75</v>
      </c>
      <c r="G17" s="77"/>
      <c r="H17" s="67"/>
      <c r="I17" s="84" t="s">
        <v>163</v>
      </c>
      <c r="J17" s="74" t="n">
        <f aca="false">G30</f>
        <v>0</v>
      </c>
      <c r="K17" s="73" t="s">
        <v>75</v>
      </c>
      <c r="L17" s="74" t="n">
        <f aca="false">E30</f>
        <v>0</v>
      </c>
      <c r="M17" s="70" t="n">
        <f aca="false">G23</f>
        <v>0</v>
      </c>
      <c r="N17" s="73" t="s">
        <v>75</v>
      </c>
      <c r="O17" s="70" t="n">
        <f aca="false">E23</f>
        <v>0</v>
      </c>
      <c r="P17" s="74" t="n">
        <f aca="false">G5</f>
        <v>0</v>
      </c>
      <c r="Q17" s="73" t="s">
        <v>75</v>
      </c>
      <c r="R17" s="70" t="n">
        <f aca="false">E5</f>
        <v>0</v>
      </c>
      <c r="S17" s="72"/>
      <c r="T17" s="72"/>
      <c r="U17" s="72"/>
      <c r="V17" s="70" t="n">
        <f aca="false">E17</f>
        <v>0</v>
      </c>
      <c r="W17" s="73" t="s">
        <v>75</v>
      </c>
      <c r="X17" s="70" t="n">
        <f aca="false">G17</f>
        <v>0</v>
      </c>
      <c r="Y17" s="70" t="n">
        <f aca="false">E12</f>
        <v>0</v>
      </c>
      <c r="Z17" s="73" t="s">
        <v>75</v>
      </c>
      <c r="AA17" s="70" t="n">
        <f aca="false">G12</f>
        <v>0</v>
      </c>
      <c r="AB17" s="70" t="n">
        <f aca="false">M17+P17+S17+V17+Y17+J17</f>
        <v>0</v>
      </c>
      <c r="AC17" s="73" t="s">
        <v>75</v>
      </c>
      <c r="AD17" s="70" t="n">
        <f aca="false">L17+O17+R17+U17+X17+AA17</f>
        <v>0</v>
      </c>
      <c r="AE17" s="70"/>
      <c r="AF17" s="70"/>
    </row>
    <row r="18" customFormat="false" ht="12.8" hidden="false" customHeight="false" outlineLevel="0" collapsed="false">
      <c r="A18" s="62" t="s">
        <v>81</v>
      </c>
      <c r="B18" s="63" t="n">
        <v>0.472222222222222</v>
      </c>
      <c r="C18" s="79" t="n">
        <f aca="false">I19</f>
        <v>0</v>
      </c>
      <c r="D18" s="77" t="str">
        <f aca="false">I14</f>
        <v>1D</v>
      </c>
      <c r="E18" s="77"/>
      <c r="F18" s="78" t="s">
        <v>75</v>
      </c>
      <c r="G18" s="77"/>
      <c r="H18" s="67"/>
      <c r="I18" s="84" t="s">
        <v>164</v>
      </c>
      <c r="J18" s="70" t="n">
        <f aca="false">E22</f>
        <v>0</v>
      </c>
      <c r="K18" s="73" t="s">
        <v>75</v>
      </c>
      <c r="L18" s="70" t="n">
        <f aca="false">G22</f>
        <v>0</v>
      </c>
      <c r="M18" s="70" t="n">
        <f aca="false">E11</f>
        <v>0</v>
      </c>
      <c r="N18" s="73" t="s">
        <v>75</v>
      </c>
      <c r="O18" s="70" t="n">
        <f aca="false">G11</f>
        <v>0</v>
      </c>
      <c r="P18" s="74" t="n">
        <f aca="false">G28</f>
        <v>0</v>
      </c>
      <c r="Q18" s="73" t="s">
        <v>75</v>
      </c>
      <c r="R18" s="70" t="n">
        <f aca="false">E28</f>
        <v>0</v>
      </c>
      <c r="S18" s="70" t="n">
        <f aca="false">G17</f>
        <v>0</v>
      </c>
      <c r="T18" s="73" t="s">
        <v>75</v>
      </c>
      <c r="U18" s="70" t="n">
        <f aca="false">E17</f>
        <v>0</v>
      </c>
      <c r="V18" s="72"/>
      <c r="W18" s="72"/>
      <c r="X18" s="72"/>
      <c r="Y18" s="70" t="n">
        <f aca="false">E6</f>
        <v>0</v>
      </c>
      <c r="Z18" s="73" t="s">
        <v>75</v>
      </c>
      <c r="AA18" s="70" t="n">
        <f aca="false">G6</f>
        <v>0</v>
      </c>
      <c r="AB18" s="70" t="n">
        <f aca="false">M18+P18+S18+V18+Y18+J18</f>
        <v>0</v>
      </c>
      <c r="AC18" s="73" t="s">
        <v>75</v>
      </c>
      <c r="AD18" s="70" t="n">
        <f aca="false">L18+O18+R18+U18+X18+AA18</f>
        <v>0</v>
      </c>
      <c r="AE18" s="70"/>
      <c r="AF18" s="70"/>
    </row>
    <row r="19" customFormat="false" ht="12.8" hidden="false" customHeight="false" outlineLevel="0" collapsed="false">
      <c r="A19" s="62" t="s">
        <v>74</v>
      </c>
      <c r="B19" s="75" t="n">
        <v>0.486111111111111</v>
      </c>
      <c r="C19" s="64" t="n">
        <f aca="false">I9</f>
        <v>5</v>
      </c>
      <c r="D19" s="65" t="n">
        <f aca="false">I5</f>
        <v>1</v>
      </c>
      <c r="E19" s="65"/>
      <c r="F19" s="66" t="s">
        <v>75</v>
      </c>
      <c r="G19" s="65"/>
      <c r="H19" s="67"/>
      <c r="I19" s="85" t="n">
        <v>0</v>
      </c>
      <c r="J19" s="74" t="n">
        <f aca="false">E18</f>
        <v>0</v>
      </c>
      <c r="K19" s="73" t="s">
        <v>75</v>
      </c>
      <c r="L19" s="74" t="n">
        <f aca="false">G18</f>
        <v>0</v>
      </c>
      <c r="M19" s="74" t="n">
        <f aca="false">G29</f>
        <v>0</v>
      </c>
      <c r="N19" s="73" t="s">
        <v>75</v>
      </c>
      <c r="O19" s="70" t="n">
        <f aca="false">E29</f>
        <v>0</v>
      </c>
      <c r="P19" s="74" t="n">
        <f aca="false">E24</f>
        <v>0</v>
      </c>
      <c r="Q19" s="73" t="s">
        <v>75</v>
      </c>
      <c r="R19" s="70" t="n">
        <f aca="false">G24</f>
        <v>0</v>
      </c>
      <c r="S19" s="70" t="n">
        <f aca="false">G12</f>
        <v>0</v>
      </c>
      <c r="T19" s="73" t="s">
        <v>75</v>
      </c>
      <c r="U19" s="70" t="n">
        <f aca="false">E12</f>
        <v>0</v>
      </c>
      <c r="V19" s="70" t="n">
        <f aca="false">G6</f>
        <v>0</v>
      </c>
      <c r="W19" s="73" t="s">
        <v>75</v>
      </c>
      <c r="X19" s="70" t="n">
        <f aca="false">E6</f>
        <v>0</v>
      </c>
      <c r="Y19" s="72"/>
      <c r="Z19" s="72"/>
      <c r="AA19" s="72"/>
      <c r="AB19" s="70" t="n">
        <f aca="false">M19+P19+S19+V19+Y19+J19</f>
        <v>0</v>
      </c>
      <c r="AC19" s="73" t="s">
        <v>75</v>
      </c>
      <c r="AD19" s="70" t="n">
        <f aca="false">L19+O19+R19+U19+X19+AA19</f>
        <v>0</v>
      </c>
      <c r="AE19" s="70"/>
      <c r="AF19" s="70"/>
    </row>
    <row r="20" customFormat="false" ht="12.8" hidden="false" customHeight="false" outlineLevel="0" collapsed="false">
      <c r="A20" s="62" t="s">
        <v>80</v>
      </c>
      <c r="B20" s="75" t="n">
        <v>0.486111111111111</v>
      </c>
      <c r="C20" s="64" t="n">
        <f aca="false">I6</f>
        <v>2</v>
      </c>
      <c r="D20" s="65" t="n">
        <f aca="false">I8</f>
        <v>4</v>
      </c>
      <c r="E20" s="65"/>
      <c r="F20" s="66" t="s">
        <v>75</v>
      </c>
      <c r="G20" s="65"/>
      <c r="H20" s="81" t="s">
        <v>82</v>
      </c>
      <c r="I20" s="8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"/>
    </row>
    <row r="21" customFormat="false" ht="12.8" hidden="false" customHeight="false" outlineLevel="0" collapsed="false">
      <c r="A21" s="62" t="s">
        <v>81</v>
      </c>
      <c r="B21" s="75" t="n">
        <v>0.486111111111111</v>
      </c>
      <c r="C21" s="64" t="n">
        <f aca="false">I10</f>
        <v>6</v>
      </c>
      <c r="D21" s="65" t="n">
        <f aca="false">I7</f>
        <v>3</v>
      </c>
      <c r="E21" s="65"/>
      <c r="F21" s="66" t="s">
        <v>75</v>
      </c>
      <c r="G21" s="65"/>
      <c r="H21" s="87" t="s">
        <v>58</v>
      </c>
      <c r="I21" s="8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 t="n">
        <f aca="false">SUM(AB14:AB20)</f>
        <v>0</v>
      </c>
      <c r="AC21" s="2"/>
      <c r="AD21" s="2" t="n">
        <f aca="false">SUM(AD14:AD20)</f>
        <v>0</v>
      </c>
      <c r="AE21" s="2"/>
      <c r="AF21" s="1"/>
    </row>
    <row r="22" customFormat="false" ht="12.8" hidden="false" customHeight="false" outlineLevel="0" collapsed="false">
      <c r="A22" s="62" t="s">
        <v>74</v>
      </c>
      <c r="B22" s="63" t="n">
        <v>0.5</v>
      </c>
      <c r="C22" s="76" t="str">
        <f aca="false">I18</f>
        <v>5D</v>
      </c>
      <c r="D22" s="77" t="str">
        <f aca="false">I14</f>
        <v>1D</v>
      </c>
      <c r="E22" s="77"/>
      <c r="F22" s="78" t="s">
        <v>75</v>
      </c>
      <c r="G22" s="77"/>
      <c r="H22" s="87" t="s">
        <v>59</v>
      </c>
      <c r="I22" s="86"/>
      <c r="AE22" s="1"/>
      <c r="AF22" s="1"/>
    </row>
    <row r="23" customFormat="false" ht="12.8" hidden="false" customHeight="false" outlineLevel="0" collapsed="false">
      <c r="A23" s="62" t="s">
        <v>80</v>
      </c>
      <c r="B23" s="63" t="n">
        <v>0.5</v>
      </c>
      <c r="C23" s="76" t="str">
        <f aca="false">I15</f>
        <v>2D</v>
      </c>
      <c r="D23" s="77" t="str">
        <f aca="false">I17</f>
        <v>4D</v>
      </c>
      <c r="E23" s="77"/>
      <c r="F23" s="78" t="s">
        <v>75</v>
      </c>
      <c r="G23" s="77"/>
      <c r="H23" s="87" t="s">
        <v>60</v>
      </c>
      <c r="I23" s="86"/>
      <c r="AE23" s="1"/>
      <c r="AF23" s="1"/>
    </row>
    <row r="24" customFormat="false" ht="12.8" hidden="false" customHeight="false" outlineLevel="0" collapsed="false">
      <c r="A24" s="62" t="s">
        <v>81</v>
      </c>
      <c r="B24" s="63" t="n">
        <v>0.5</v>
      </c>
      <c r="C24" s="79" t="n">
        <f aca="false">I19</f>
        <v>0</v>
      </c>
      <c r="D24" s="77" t="str">
        <f aca="false">I16</f>
        <v>3D</v>
      </c>
      <c r="E24" s="77"/>
      <c r="F24" s="78" t="s">
        <v>75</v>
      </c>
      <c r="G24" s="77"/>
      <c r="H24" s="87" t="s">
        <v>61</v>
      </c>
      <c r="I24" s="86"/>
      <c r="AE24" s="1"/>
      <c r="AF24" s="1"/>
    </row>
    <row r="25" customFormat="false" ht="12.8" hidden="false" customHeight="false" outlineLevel="0" collapsed="false">
      <c r="A25" s="62" t="s">
        <v>74</v>
      </c>
      <c r="B25" s="75" t="n">
        <v>0.513888888888889</v>
      </c>
      <c r="C25" s="64" t="n">
        <f aca="false">I7</f>
        <v>3</v>
      </c>
      <c r="D25" s="65" t="n">
        <f aca="false">I9</f>
        <v>5</v>
      </c>
      <c r="E25" s="65"/>
      <c r="F25" s="66" t="s">
        <v>75</v>
      </c>
      <c r="G25" s="65"/>
      <c r="H25" s="87" t="s">
        <v>62</v>
      </c>
      <c r="I25" s="86"/>
      <c r="AE25" s="1"/>
      <c r="AF25" s="1"/>
    </row>
    <row r="26" customFormat="false" ht="12.8" hidden="false" customHeight="false" outlineLevel="0" collapsed="false">
      <c r="A26" s="62" t="s">
        <v>80</v>
      </c>
      <c r="B26" s="75" t="n">
        <v>0.513888888888889</v>
      </c>
      <c r="C26" s="64" t="n">
        <f aca="false">I6</f>
        <v>2</v>
      </c>
      <c r="D26" s="65" t="n">
        <f aca="false">I10</f>
        <v>6</v>
      </c>
      <c r="E26" s="65"/>
      <c r="F26" s="66" t="s">
        <v>75</v>
      </c>
      <c r="G26" s="65"/>
      <c r="H26" s="87" t="s">
        <v>63</v>
      </c>
      <c r="I26" s="86"/>
      <c r="AE26" s="1"/>
      <c r="AF26" s="1"/>
    </row>
    <row r="27" customFormat="false" ht="12.8" hidden="false" customHeight="false" outlineLevel="0" collapsed="false">
      <c r="A27" s="62" t="s">
        <v>81</v>
      </c>
      <c r="B27" s="75" t="n">
        <v>0.513888888888889</v>
      </c>
      <c r="C27" s="64" t="n">
        <f aca="false">I5</f>
        <v>1</v>
      </c>
      <c r="D27" s="65" t="n">
        <f aca="false">I8</f>
        <v>4</v>
      </c>
      <c r="E27" s="65"/>
      <c r="F27" s="66" t="s">
        <v>75</v>
      </c>
      <c r="G27" s="65"/>
      <c r="H27" s="1" t="s">
        <v>83</v>
      </c>
      <c r="AE27" s="1"/>
      <c r="AF27" s="1"/>
    </row>
    <row r="28" customFormat="false" ht="12.8" hidden="false" customHeight="false" outlineLevel="0" collapsed="false">
      <c r="A28" s="62" t="s">
        <v>74</v>
      </c>
      <c r="B28" s="63" t="n">
        <v>0.527777777777778</v>
      </c>
      <c r="C28" s="76" t="str">
        <f aca="false">I16</f>
        <v>3D</v>
      </c>
      <c r="D28" s="77" t="str">
        <f aca="false">I18</f>
        <v>5D</v>
      </c>
      <c r="E28" s="77"/>
      <c r="F28" s="78" t="s">
        <v>75</v>
      </c>
      <c r="G28" s="77"/>
      <c r="H28" s="87" t="s">
        <v>58</v>
      </c>
      <c r="I28" s="86"/>
      <c r="AE28" s="1"/>
      <c r="AF28" s="1"/>
    </row>
    <row r="29" customFormat="false" ht="12.8" hidden="false" customHeight="false" outlineLevel="0" collapsed="false">
      <c r="A29" s="62" t="s">
        <v>80</v>
      </c>
      <c r="B29" s="63" t="n">
        <v>0.527777777777778</v>
      </c>
      <c r="C29" s="76" t="str">
        <f aca="false">I15</f>
        <v>2D</v>
      </c>
      <c r="D29" s="79" t="n">
        <f aca="false">I19</f>
        <v>0</v>
      </c>
      <c r="E29" s="77"/>
      <c r="F29" s="78" t="s">
        <v>75</v>
      </c>
      <c r="G29" s="77"/>
      <c r="H29" s="87" t="s">
        <v>59</v>
      </c>
      <c r="I29" s="86"/>
      <c r="J29" s="4"/>
      <c r="K29" s="4"/>
      <c r="L29" s="2"/>
      <c r="M29" s="4"/>
      <c r="N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"/>
    </row>
    <row r="30" customFormat="false" ht="12.8" hidden="false" customHeight="false" outlineLevel="0" collapsed="false">
      <c r="A30" s="62" t="s">
        <v>81</v>
      </c>
      <c r="B30" s="63" t="n">
        <v>0.527777777777778</v>
      </c>
      <c r="C30" s="76" t="str">
        <f aca="false">I14</f>
        <v>1D</v>
      </c>
      <c r="D30" s="77" t="str">
        <f aca="false">I17</f>
        <v>4D</v>
      </c>
      <c r="E30" s="77"/>
      <c r="F30" s="78" t="s">
        <v>75</v>
      </c>
      <c r="G30" s="77"/>
      <c r="H30" s="87" t="s">
        <v>60</v>
      </c>
      <c r="I30" s="86"/>
      <c r="J30" s="4"/>
      <c r="K30" s="4"/>
      <c r="L30" s="2"/>
      <c r="M30" s="4"/>
      <c r="N30" s="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"/>
    </row>
    <row r="31" customFormat="false" ht="12.8" hidden="false" customHeight="false" outlineLevel="0" collapsed="false">
      <c r="A31" s="62" t="s">
        <v>74</v>
      </c>
      <c r="B31" s="75" t="n">
        <v>0.541666666666667</v>
      </c>
      <c r="C31" s="64" t="n">
        <f aca="false">I5</f>
        <v>1</v>
      </c>
      <c r="D31" s="65" t="n">
        <f aca="false">I6</f>
        <v>2</v>
      </c>
      <c r="E31" s="65"/>
      <c r="F31" s="66" t="s">
        <v>75</v>
      </c>
      <c r="G31" s="65"/>
      <c r="H31" s="87" t="s">
        <v>61</v>
      </c>
      <c r="I31" s="86"/>
      <c r="J31" s="4"/>
      <c r="K31" s="4"/>
      <c r="L31" s="2"/>
      <c r="M31" s="4"/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"/>
    </row>
    <row r="32" customFormat="false" ht="12.8" hidden="false" customHeight="false" outlineLevel="0" collapsed="false">
      <c r="A32" s="62" t="s">
        <v>80</v>
      </c>
      <c r="B32" s="75" t="n">
        <v>0.541666666666667</v>
      </c>
      <c r="C32" s="64" t="n">
        <f aca="false">I7</f>
        <v>3</v>
      </c>
      <c r="D32" s="65" t="n">
        <f aca="false">I8</f>
        <v>4</v>
      </c>
      <c r="E32" s="65"/>
      <c r="F32" s="66" t="s">
        <v>75</v>
      </c>
      <c r="G32" s="65"/>
      <c r="H32" s="87" t="s">
        <v>62</v>
      </c>
      <c r="I32" s="86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"/>
    </row>
    <row r="33" customFormat="false" ht="12.8" hidden="false" customHeight="false" outlineLevel="0" collapsed="false">
      <c r="A33" s="62" t="s">
        <v>81</v>
      </c>
      <c r="B33" s="75" t="n">
        <v>0.541666666666667</v>
      </c>
      <c r="C33" s="64" t="n">
        <f aca="false">I9</f>
        <v>5</v>
      </c>
      <c r="D33" s="65" t="n">
        <f aca="false">I10</f>
        <v>6</v>
      </c>
      <c r="E33" s="65"/>
      <c r="F33" s="66" t="s">
        <v>75</v>
      </c>
      <c r="G33" s="65"/>
      <c r="H33" s="87" t="s">
        <v>63</v>
      </c>
      <c r="I33" s="4"/>
      <c r="J33" s="4"/>
      <c r="K33" s="4"/>
      <c r="L33" s="2"/>
      <c r="M33" s="2"/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"/>
    </row>
    <row r="34" customFormat="false" ht="12.8" hidden="false" customHeight="false" outlineLevel="0" collapsed="false">
      <c r="A34" s="62" t="s">
        <v>74</v>
      </c>
      <c r="B34" s="63" t="n">
        <v>0.527777777777778</v>
      </c>
      <c r="C34" s="76" t="s">
        <v>130</v>
      </c>
      <c r="D34" s="77" t="s">
        <v>127</v>
      </c>
      <c r="E34" s="77"/>
      <c r="F34" s="78" t="s">
        <v>75</v>
      </c>
      <c r="G34" s="77"/>
      <c r="H34" s="67" t="s">
        <v>103</v>
      </c>
      <c r="I34" s="90"/>
      <c r="J34" s="4"/>
      <c r="K34" s="4"/>
      <c r="L34" s="2"/>
      <c r="M34" s="4"/>
      <c r="N34" s="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E34" s="1"/>
      <c r="AF34" s="1"/>
    </row>
    <row r="35" customFormat="false" ht="12.8" hidden="false" customHeight="false" outlineLevel="0" collapsed="false">
      <c r="A35" s="62" t="s">
        <v>80</v>
      </c>
      <c r="B35" s="63" t="n">
        <v>0.527777777777778</v>
      </c>
      <c r="C35" s="76" t="s">
        <v>132</v>
      </c>
      <c r="D35" s="77" t="s">
        <v>129</v>
      </c>
      <c r="E35" s="77"/>
      <c r="F35" s="78" t="s">
        <v>75</v>
      </c>
      <c r="G35" s="77"/>
      <c r="H35" s="67" t="s">
        <v>100</v>
      </c>
      <c r="I35" s="90"/>
      <c r="J35" s="4"/>
      <c r="K35" s="4"/>
      <c r="L35" s="4"/>
      <c r="M35" s="4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AE35" s="1"/>
      <c r="AF35" s="1"/>
    </row>
    <row r="36" customFormat="false" ht="12.8" hidden="false" customHeight="false" outlineLevel="0" collapsed="false">
      <c r="A36" s="62" t="s">
        <v>81</v>
      </c>
      <c r="B36" s="63" t="n">
        <v>0.527777777777778</v>
      </c>
      <c r="C36" s="76" t="s">
        <v>150</v>
      </c>
      <c r="D36" s="77" t="s">
        <v>119</v>
      </c>
      <c r="E36" s="77"/>
      <c r="F36" s="78" t="s">
        <v>75</v>
      </c>
      <c r="G36" s="77"/>
      <c r="H36" s="67" t="s">
        <v>106</v>
      </c>
    </row>
  </sheetData>
  <mergeCells count="12">
    <mergeCell ref="J4:L4"/>
    <mergeCell ref="M4:O4"/>
    <mergeCell ref="P4:R4"/>
    <mergeCell ref="S4:U4"/>
    <mergeCell ref="V4:X4"/>
    <mergeCell ref="Y4:AA4"/>
    <mergeCell ref="J13:L13"/>
    <mergeCell ref="M13:O13"/>
    <mergeCell ref="P13:R13"/>
    <mergeCell ref="S13:U13"/>
    <mergeCell ref="V13:X13"/>
    <mergeCell ref="Y13:A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36"/>
  <sheetViews>
    <sheetView showFormulas="false" showGridLines="true" showRowColHeaders="true" showZeros="true" rightToLeft="false" tabSelected="false" showOutlineSymbols="true" defaultGridColor="true" view="normal" topLeftCell="A7" colorId="64" zoomScale="110" zoomScaleNormal="110" zoomScalePageLayoutView="100" workbookViewId="0">
      <selection pane="topLeft" activeCell="L34" activeCellId="0" sqref="L34"/>
    </sheetView>
  </sheetViews>
  <sheetFormatPr defaultColWidth="11.53515625" defaultRowHeight="12.8" zeroHeight="false" outlineLevelRow="0" outlineLevelCol="0"/>
  <cols>
    <col collapsed="false" customWidth="true" hidden="false" outlineLevel="0" max="4" min="3" style="2" width="13.02"/>
    <col collapsed="false" customWidth="true" hidden="false" outlineLevel="0" max="5" min="5" style="1" width="7.78"/>
    <col collapsed="false" customWidth="true" hidden="false" outlineLevel="0" max="6" min="6" style="1" width="2.04"/>
    <col collapsed="false" customWidth="true" hidden="false" outlineLevel="0" max="7" min="7" style="1" width="6.85"/>
    <col collapsed="false" customWidth="true" hidden="false" outlineLevel="0" max="9" min="9" style="1" width="10.38"/>
    <col collapsed="false" customWidth="true" hidden="false" outlineLevel="0" max="11" min="10" style="1" width="4.63"/>
    <col collapsed="false" customWidth="true" hidden="false" outlineLevel="0" max="12" min="12" style="1" width="6.45"/>
    <col collapsed="false" customWidth="true" hidden="false" outlineLevel="0" max="28" min="13" style="1" width="4.63"/>
    <col collapsed="false" customWidth="true" hidden="false" outlineLevel="0" max="29" min="29" style="1" width="1.77"/>
    <col collapsed="false" customWidth="true" hidden="false" outlineLevel="0" max="32" min="30" style="1" width="4.63"/>
  </cols>
  <sheetData>
    <row r="1" customFormat="false" ht="30.9" hidden="false" customHeight="true" outlineLevel="0" collapsed="false">
      <c r="A1" s="55" t="s">
        <v>68</v>
      </c>
      <c r="B1" s="1" t="s">
        <v>69</v>
      </c>
      <c r="C1" s="56"/>
      <c r="D1" s="1"/>
      <c r="H1" s="1"/>
    </row>
    <row r="2" customFormat="false" ht="25.45" hidden="false" customHeight="true" outlineLevel="0" collapsed="false">
      <c r="A2" s="50" t="s">
        <v>70</v>
      </c>
      <c r="B2" s="1" t="s">
        <v>71</v>
      </c>
      <c r="C2" s="1"/>
      <c r="D2" s="1"/>
      <c r="H2" s="1"/>
    </row>
    <row r="3" customFormat="false" ht="24.4" hidden="false" customHeight="true" outlineLevel="0" collapsed="false">
      <c r="B3" s="57" t="s">
        <v>72</v>
      </c>
      <c r="C3" s="58" t="s">
        <v>34</v>
      </c>
      <c r="D3" s="59" t="n">
        <v>45389</v>
      </c>
      <c r="E3" s="60" t="s">
        <v>73</v>
      </c>
      <c r="F3" s="60"/>
      <c r="G3" s="60"/>
      <c r="H3" s="61"/>
    </row>
    <row r="4" customFormat="false" ht="12.85" hidden="false" customHeight="false" outlineLevel="0" collapsed="false">
      <c r="A4" s="62" t="s">
        <v>74</v>
      </c>
      <c r="B4" s="63" t="n">
        <v>0.416666666666667</v>
      </c>
      <c r="C4" s="64" t="str">
        <f aca="false">I5</f>
        <v>Praga K</v>
      </c>
      <c r="D4" s="65" t="str">
        <f aca="false">I6</f>
        <v>Slavia K</v>
      </c>
      <c r="E4" s="65" t="n">
        <v>0</v>
      </c>
      <c r="F4" s="66" t="s">
        <v>75</v>
      </c>
      <c r="G4" s="65" t="n">
        <v>2</v>
      </c>
      <c r="H4" s="67"/>
      <c r="I4" s="68" t="s">
        <v>74</v>
      </c>
      <c r="J4" s="69" t="str">
        <f aca="false">I5</f>
        <v>Praga K</v>
      </c>
      <c r="K4" s="69"/>
      <c r="L4" s="69"/>
      <c r="M4" s="69" t="str">
        <f aca="false">I6</f>
        <v>Slavia K</v>
      </c>
      <c r="N4" s="69"/>
      <c r="O4" s="69"/>
      <c r="P4" s="69" t="str">
        <f aca="false">I7</f>
        <v>Hradec K</v>
      </c>
      <c r="Q4" s="69"/>
      <c r="R4" s="69"/>
      <c r="S4" s="69" t="str">
        <f aca="false">I8</f>
        <v>Hostivař K</v>
      </c>
      <c r="T4" s="69"/>
      <c r="U4" s="69"/>
      <c r="V4" s="69" t="str">
        <f aca="false">I9</f>
        <v>Litice M </v>
      </c>
      <c r="W4" s="69"/>
      <c r="X4" s="69"/>
      <c r="Y4" s="69" t="str">
        <f aca="false">I10</f>
        <v>Bolevec</v>
      </c>
      <c r="Z4" s="69"/>
      <c r="AA4" s="69"/>
      <c r="AB4" s="70" t="s">
        <v>76</v>
      </c>
      <c r="AC4" s="70"/>
      <c r="AD4" s="70" t="s">
        <v>77</v>
      </c>
      <c r="AE4" s="70" t="s">
        <v>78</v>
      </c>
      <c r="AF4" s="1" t="s">
        <v>79</v>
      </c>
    </row>
    <row r="5" customFormat="false" ht="12.85" hidden="false" customHeight="false" outlineLevel="0" collapsed="false">
      <c r="A5" s="62" t="s">
        <v>80</v>
      </c>
      <c r="B5" s="63" t="n">
        <v>0.416666666666667</v>
      </c>
      <c r="C5" s="64" t="str">
        <f aca="false">I7</f>
        <v>Hradec K</v>
      </c>
      <c r="D5" s="65" t="str">
        <f aca="false">I8</f>
        <v>Hostivař K</v>
      </c>
      <c r="E5" s="65" t="n">
        <v>1</v>
      </c>
      <c r="F5" s="66" t="s">
        <v>75</v>
      </c>
      <c r="G5" s="65" t="n">
        <v>2</v>
      </c>
      <c r="H5" s="67"/>
      <c r="I5" s="71" t="s">
        <v>10</v>
      </c>
      <c r="J5" s="72"/>
      <c r="K5" s="72"/>
      <c r="L5" s="72"/>
      <c r="M5" s="70" t="n">
        <f aca="false">E4</f>
        <v>0</v>
      </c>
      <c r="N5" s="73" t="s">
        <v>75</v>
      </c>
      <c r="O5" s="70" t="n">
        <f aca="false">G4</f>
        <v>2</v>
      </c>
      <c r="P5" s="74" t="n">
        <f aca="false">E10</f>
        <v>0</v>
      </c>
      <c r="Q5" s="73" t="s">
        <v>75</v>
      </c>
      <c r="R5" s="70" t="n">
        <f aca="false">G10</f>
        <v>1</v>
      </c>
      <c r="S5" s="70" t="n">
        <f aca="false">E30</f>
        <v>2</v>
      </c>
      <c r="T5" s="73" t="s">
        <v>75</v>
      </c>
      <c r="U5" s="70" t="n">
        <f aca="false">G30</f>
        <v>1</v>
      </c>
      <c r="V5" s="70" t="n">
        <f aca="false">G22</f>
        <v>2</v>
      </c>
      <c r="W5" s="73" t="s">
        <v>75</v>
      </c>
      <c r="X5" s="70" t="n">
        <f aca="false">E22</f>
        <v>1</v>
      </c>
      <c r="Y5" s="70" t="n">
        <f aca="false">G18</f>
        <v>3</v>
      </c>
      <c r="Z5" s="73" t="s">
        <v>75</v>
      </c>
      <c r="AA5" s="70" t="n">
        <f aca="false">E18</f>
        <v>1</v>
      </c>
      <c r="AB5" s="70" t="n">
        <f aca="false">M5+P5+S5+V5+Y5+J5</f>
        <v>7</v>
      </c>
      <c r="AC5" s="73" t="s">
        <v>75</v>
      </c>
      <c r="AD5" s="70" t="n">
        <f aca="false">L5+O5+R5+U5+X5+AA5</f>
        <v>6</v>
      </c>
      <c r="AE5" s="70" t="n">
        <v>9</v>
      </c>
      <c r="AF5" s="70" t="n">
        <v>3</v>
      </c>
    </row>
    <row r="6" customFormat="false" ht="12.85" hidden="false" customHeight="false" outlineLevel="0" collapsed="false">
      <c r="A6" s="62" t="s">
        <v>81</v>
      </c>
      <c r="B6" s="63" t="n">
        <v>0.416666666666667</v>
      </c>
      <c r="C6" s="64" t="str">
        <f aca="false">I9</f>
        <v>Litice M </v>
      </c>
      <c r="D6" s="65" t="str">
        <f aca="false">I10</f>
        <v>Bolevec</v>
      </c>
      <c r="E6" s="65" t="n">
        <v>2</v>
      </c>
      <c r="F6" s="66" t="s">
        <v>75</v>
      </c>
      <c r="G6" s="65" t="n">
        <v>1</v>
      </c>
      <c r="H6" s="67"/>
      <c r="I6" s="71" t="s">
        <v>17</v>
      </c>
      <c r="J6" s="74" t="n">
        <f aca="false">G4</f>
        <v>2</v>
      </c>
      <c r="K6" s="73" t="s">
        <v>75</v>
      </c>
      <c r="L6" s="70" t="n">
        <f aca="false">E4</f>
        <v>0</v>
      </c>
      <c r="M6" s="72"/>
      <c r="N6" s="72"/>
      <c r="O6" s="72"/>
      <c r="P6" s="74" t="n">
        <f aca="false">G16</f>
        <v>1</v>
      </c>
      <c r="Q6" s="73" t="s">
        <v>75</v>
      </c>
      <c r="R6" s="70" t="n">
        <f aca="false">E16</f>
        <v>0</v>
      </c>
      <c r="S6" s="70" t="n">
        <f aca="false">E23</f>
        <v>2</v>
      </c>
      <c r="T6" s="73" t="s">
        <v>75</v>
      </c>
      <c r="U6" s="70" t="n">
        <f aca="false">G23</f>
        <v>0</v>
      </c>
      <c r="V6" s="70" t="n">
        <f aca="false">G11</f>
        <v>0</v>
      </c>
      <c r="W6" s="73" t="s">
        <v>75</v>
      </c>
      <c r="X6" s="70" t="n">
        <f aca="false">E11</f>
        <v>0</v>
      </c>
      <c r="Y6" s="70" t="n">
        <f aca="false">E29</f>
        <v>2</v>
      </c>
      <c r="Z6" s="73" t="s">
        <v>75</v>
      </c>
      <c r="AA6" s="70" t="n">
        <f aca="false">G29</f>
        <v>1</v>
      </c>
      <c r="AB6" s="70" t="n">
        <f aca="false">M6+P6+S6+V6+Y6+J6</f>
        <v>7</v>
      </c>
      <c r="AC6" s="73" t="s">
        <v>75</v>
      </c>
      <c r="AD6" s="70" t="n">
        <f aca="false">L6+O6+R6+U6+X6+AA6</f>
        <v>1</v>
      </c>
      <c r="AE6" s="70" t="n">
        <v>13</v>
      </c>
      <c r="AF6" s="70" t="n">
        <v>1</v>
      </c>
    </row>
    <row r="7" customFormat="false" ht="12.85" hidden="false" customHeight="false" outlineLevel="0" collapsed="false">
      <c r="A7" s="62" t="s">
        <v>74</v>
      </c>
      <c r="B7" s="75" t="n">
        <v>0.427083333333333</v>
      </c>
      <c r="C7" s="76" t="str">
        <f aca="false">I14</f>
        <v>Praga D</v>
      </c>
      <c r="D7" s="77" t="str">
        <f aca="false">I15</f>
        <v>Slavia D</v>
      </c>
      <c r="E7" s="77" t="n">
        <v>3</v>
      </c>
      <c r="F7" s="78" t="s">
        <v>75</v>
      </c>
      <c r="G7" s="77" t="n">
        <v>2</v>
      </c>
      <c r="H7" s="67"/>
      <c r="I7" s="71" t="s">
        <v>19</v>
      </c>
      <c r="J7" s="74" t="n">
        <f aca="false">G10</f>
        <v>1</v>
      </c>
      <c r="K7" s="73" t="s">
        <v>75</v>
      </c>
      <c r="L7" s="74" t="n">
        <f aca="false">E10</f>
        <v>0</v>
      </c>
      <c r="M7" s="70" t="n">
        <f aca="false">E16</f>
        <v>0</v>
      </c>
      <c r="N7" s="73" t="s">
        <v>75</v>
      </c>
      <c r="O7" s="70" t="n">
        <f aca="false">G16</f>
        <v>1</v>
      </c>
      <c r="P7" s="72"/>
      <c r="Q7" s="72"/>
      <c r="R7" s="72"/>
      <c r="S7" s="70" t="n">
        <f aca="false">E5</f>
        <v>1</v>
      </c>
      <c r="T7" s="73" t="s">
        <v>75</v>
      </c>
      <c r="U7" s="70" t="n">
        <f aca="false">G5</f>
        <v>2</v>
      </c>
      <c r="V7" s="70" t="n">
        <f aca="false">E28</f>
        <v>2</v>
      </c>
      <c r="W7" s="73" t="s">
        <v>75</v>
      </c>
      <c r="X7" s="70" t="n">
        <f aca="false">G28</f>
        <v>0</v>
      </c>
      <c r="Y7" s="70" t="n">
        <f aca="false">G24</f>
        <v>5</v>
      </c>
      <c r="Z7" s="73" t="s">
        <v>75</v>
      </c>
      <c r="AA7" s="70" t="n">
        <f aca="false">E24</f>
        <v>1</v>
      </c>
      <c r="AB7" s="70" t="n">
        <f aca="false">M7+P7+S7+V7+Y7+J7</f>
        <v>9</v>
      </c>
      <c r="AC7" s="73" t="s">
        <v>75</v>
      </c>
      <c r="AD7" s="70" t="n">
        <f aca="false">L7+O7+R7+U7+X7+AA7</f>
        <v>4</v>
      </c>
      <c r="AE7" s="70" t="n">
        <v>9</v>
      </c>
      <c r="AF7" s="70" t="n">
        <v>2</v>
      </c>
    </row>
    <row r="8" customFormat="false" ht="12.85" hidden="false" customHeight="false" outlineLevel="0" collapsed="false">
      <c r="A8" s="62" t="s">
        <v>80</v>
      </c>
      <c r="B8" s="75" t="n">
        <v>0.427083333333333</v>
      </c>
      <c r="C8" s="76" t="str">
        <f aca="false">I16</f>
        <v>Hradec D</v>
      </c>
      <c r="D8" s="77" t="str">
        <f aca="false">I17</f>
        <v>Hostivař D</v>
      </c>
      <c r="E8" s="77" t="n">
        <v>1</v>
      </c>
      <c r="F8" s="78" t="s">
        <v>75</v>
      </c>
      <c r="G8" s="77" t="n">
        <v>0</v>
      </c>
      <c r="H8" s="67"/>
      <c r="I8" s="71" t="s">
        <v>13</v>
      </c>
      <c r="J8" s="74" t="n">
        <f aca="false">G30</f>
        <v>1</v>
      </c>
      <c r="K8" s="73" t="s">
        <v>75</v>
      </c>
      <c r="L8" s="74" t="n">
        <f aca="false">E30</f>
        <v>2</v>
      </c>
      <c r="M8" s="70" t="n">
        <f aca="false">G23</f>
        <v>0</v>
      </c>
      <c r="N8" s="73" t="s">
        <v>75</v>
      </c>
      <c r="O8" s="70" t="n">
        <f aca="false">E23</f>
        <v>2</v>
      </c>
      <c r="P8" s="74" t="n">
        <f aca="false">G5</f>
        <v>2</v>
      </c>
      <c r="Q8" s="73" t="s">
        <v>75</v>
      </c>
      <c r="R8" s="70" t="n">
        <f aca="false">E5</f>
        <v>1</v>
      </c>
      <c r="S8" s="72"/>
      <c r="T8" s="72"/>
      <c r="U8" s="72"/>
      <c r="V8" s="70" t="n">
        <f aca="false">E17</f>
        <v>1</v>
      </c>
      <c r="W8" s="73" t="s">
        <v>75</v>
      </c>
      <c r="X8" s="70" t="n">
        <f aca="false">G17</f>
        <v>3</v>
      </c>
      <c r="Y8" s="70" t="n">
        <f aca="false">E12</f>
        <v>1</v>
      </c>
      <c r="Z8" s="73" t="s">
        <v>75</v>
      </c>
      <c r="AA8" s="70" t="n">
        <f aca="false">G12</f>
        <v>1</v>
      </c>
      <c r="AB8" s="70" t="n">
        <f aca="false">M8+P8+S8+V8+Y8+J8</f>
        <v>5</v>
      </c>
      <c r="AC8" s="73" t="s">
        <v>75</v>
      </c>
      <c r="AD8" s="70" t="n">
        <f aca="false">L8+O8+R8+U8+X8+AA8</f>
        <v>9</v>
      </c>
      <c r="AE8" s="70" t="n">
        <v>4</v>
      </c>
      <c r="AF8" s="70" t="n">
        <v>5</v>
      </c>
    </row>
    <row r="9" customFormat="false" ht="12.85" hidden="false" customHeight="false" outlineLevel="0" collapsed="false">
      <c r="A9" s="62" t="s">
        <v>81</v>
      </c>
      <c r="B9" s="75" t="n">
        <v>0.427083333333333</v>
      </c>
      <c r="C9" s="79" t="n">
        <f aca="false">I18</f>
        <v>0</v>
      </c>
      <c r="D9" s="79" t="n">
        <f aca="false">I19</f>
        <v>0</v>
      </c>
      <c r="E9" s="77"/>
      <c r="F9" s="78" t="s">
        <v>75</v>
      </c>
      <c r="G9" s="77"/>
      <c r="H9" s="67"/>
      <c r="I9" s="71" t="s">
        <v>40</v>
      </c>
      <c r="J9" s="70" t="n">
        <f aca="false">E22</f>
        <v>1</v>
      </c>
      <c r="K9" s="73" t="s">
        <v>75</v>
      </c>
      <c r="L9" s="70" t="n">
        <f aca="false">G22</f>
        <v>2</v>
      </c>
      <c r="M9" s="70" t="n">
        <f aca="false">E11</f>
        <v>0</v>
      </c>
      <c r="N9" s="73" t="s">
        <v>75</v>
      </c>
      <c r="O9" s="70" t="n">
        <f aca="false">G11</f>
        <v>0</v>
      </c>
      <c r="P9" s="74" t="n">
        <f aca="false">G28</f>
        <v>0</v>
      </c>
      <c r="Q9" s="73" t="s">
        <v>75</v>
      </c>
      <c r="R9" s="70" t="n">
        <f aca="false">E28</f>
        <v>2</v>
      </c>
      <c r="S9" s="70" t="n">
        <f aca="false">G17</f>
        <v>3</v>
      </c>
      <c r="T9" s="73" t="s">
        <v>75</v>
      </c>
      <c r="U9" s="70" t="n">
        <f aca="false">E17</f>
        <v>1</v>
      </c>
      <c r="V9" s="72"/>
      <c r="W9" s="72"/>
      <c r="X9" s="72"/>
      <c r="Y9" s="70" t="n">
        <f aca="false">E6</f>
        <v>2</v>
      </c>
      <c r="Z9" s="73" t="s">
        <v>75</v>
      </c>
      <c r="AA9" s="70" t="n">
        <f aca="false">G6</f>
        <v>1</v>
      </c>
      <c r="AB9" s="70" t="n">
        <f aca="false">M9+P9+S9+V9+Y9+J9</f>
        <v>6</v>
      </c>
      <c r="AC9" s="73" t="s">
        <v>75</v>
      </c>
      <c r="AD9" s="70" t="n">
        <f aca="false">L9+O9+R9+U9+X9+AA9</f>
        <v>6</v>
      </c>
      <c r="AE9" s="70" t="n">
        <v>7</v>
      </c>
      <c r="AF9" s="70" t="n">
        <v>4</v>
      </c>
    </row>
    <row r="10" customFormat="false" ht="12.85" hidden="false" customHeight="false" outlineLevel="0" collapsed="false">
      <c r="A10" s="62" t="s">
        <v>74</v>
      </c>
      <c r="B10" s="63" t="n">
        <v>0.4375</v>
      </c>
      <c r="C10" s="64" t="str">
        <f aca="false">I5</f>
        <v>Praga K</v>
      </c>
      <c r="D10" s="65" t="str">
        <f aca="false">I7</f>
        <v>Hradec K</v>
      </c>
      <c r="E10" s="65" t="n">
        <v>0</v>
      </c>
      <c r="F10" s="66" t="s">
        <v>75</v>
      </c>
      <c r="G10" s="65" t="n">
        <v>1</v>
      </c>
      <c r="H10" s="67"/>
      <c r="I10" s="80" t="s">
        <v>31</v>
      </c>
      <c r="J10" s="74" t="n">
        <f aca="false">E18</f>
        <v>1</v>
      </c>
      <c r="K10" s="73" t="s">
        <v>75</v>
      </c>
      <c r="L10" s="74" t="n">
        <f aca="false">G18</f>
        <v>3</v>
      </c>
      <c r="M10" s="74" t="n">
        <f aca="false">G29</f>
        <v>1</v>
      </c>
      <c r="N10" s="73" t="s">
        <v>75</v>
      </c>
      <c r="O10" s="70" t="n">
        <f aca="false">E29</f>
        <v>2</v>
      </c>
      <c r="P10" s="74" t="n">
        <f aca="false">E24</f>
        <v>1</v>
      </c>
      <c r="Q10" s="73" t="s">
        <v>75</v>
      </c>
      <c r="R10" s="70" t="n">
        <f aca="false">G24</f>
        <v>5</v>
      </c>
      <c r="S10" s="70" t="n">
        <f aca="false">G12</f>
        <v>1</v>
      </c>
      <c r="T10" s="73" t="s">
        <v>75</v>
      </c>
      <c r="U10" s="70" t="n">
        <f aca="false">E12</f>
        <v>1</v>
      </c>
      <c r="V10" s="70" t="n">
        <f aca="false">G6</f>
        <v>1</v>
      </c>
      <c r="W10" s="73" t="s">
        <v>75</v>
      </c>
      <c r="X10" s="70" t="n">
        <f aca="false">E6</f>
        <v>2</v>
      </c>
      <c r="Y10" s="72"/>
      <c r="Z10" s="72"/>
      <c r="AA10" s="72"/>
      <c r="AB10" s="70" t="n">
        <f aca="false">M10+P10+S10+V10+Y10+J10</f>
        <v>5</v>
      </c>
      <c r="AC10" s="73" t="s">
        <v>75</v>
      </c>
      <c r="AD10" s="70" t="n">
        <f aca="false">L10+O10+R10+U10+X10+AA10</f>
        <v>13</v>
      </c>
      <c r="AE10" s="70" t="n">
        <v>1</v>
      </c>
      <c r="AF10" s="70" t="n">
        <v>6</v>
      </c>
    </row>
    <row r="11" customFormat="false" ht="12.85" hidden="false" customHeight="false" outlineLevel="0" collapsed="false">
      <c r="A11" s="62" t="s">
        <v>80</v>
      </c>
      <c r="B11" s="63" t="n">
        <v>0.4375</v>
      </c>
      <c r="C11" s="64" t="str">
        <f aca="false">I9</f>
        <v>Litice M </v>
      </c>
      <c r="D11" s="65" t="str">
        <f aca="false">I6</f>
        <v>Slavia K</v>
      </c>
      <c r="E11" s="65" t="n">
        <v>0</v>
      </c>
      <c r="F11" s="66" t="s">
        <v>75</v>
      </c>
      <c r="G11" s="65" t="n">
        <v>0</v>
      </c>
      <c r="H11" s="67"/>
      <c r="I11" s="8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customFormat="false" ht="12.85" hidden="false" customHeight="false" outlineLevel="0" collapsed="false">
      <c r="A12" s="62" t="s">
        <v>81</v>
      </c>
      <c r="B12" s="63" t="n">
        <v>0.4375</v>
      </c>
      <c r="C12" s="64" t="str">
        <f aca="false">I8</f>
        <v>Hostivař K</v>
      </c>
      <c r="D12" s="65" t="str">
        <f aca="false">I10</f>
        <v>Bolevec</v>
      </c>
      <c r="E12" s="65" t="n">
        <v>1</v>
      </c>
      <c r="F12" s="66" t="s">
        <v>75</v>
      </c>
      <c r="G12" s="65" t="n">
        <v>1</v>
      </c>
      <c r="H12" s="6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 t="n">
        <f aca="false">SUM(AB5:AB11)</f>
        <v>39</v>
      </c>
      <c r="AC12" s="2"/>
      <c r="AD12" s="2" t="n">
        <f aca="false">SUM(AD5:AD11)</f>
        <v>39</v>
      </c>
      <c r="AE12" s="2"/>
    </row>
    <row r="13" customFormat="false" ht="12.85" hidden="false" customHeight="false" outlineLevel="0" collapsed="false">
      <c r="A13" s="62" t="s">
        <v>74</v>
      </c>
      <c r="B13" s="75" t="n">
        <v>0.447916666666667</v>
      </c>
      <c r="C13" s="76" t="str">
        <f aca="false">I14</f>
        <v>Praga D</v>
      </c>
      <c r="D13" s="77" t="str">
        <f aca="false">I16</f>
        <v>Hradec D</v>
      </c>
      <c r="E13" s="77" t="n">
        <v>1</v>
      </c>
      <c r="F13" s="78" t="s">
        <v>75</v>
      </c>
      <c r="G13" s="77" t="n">
        <v>5</v>
      </c>
      <c r="H13" s="67"/>
      <c r="I13" s="82" t="s">
        <v>80</v>
      </c>
      <c r="J13" s="69" t="str">
        <f aca="false">I14</f>
        <v>Praga D</v>
      </c>
      <c r="K13" s="69"/>
      <c r="L13" s="69"/>
      <c r="M13" s="69" t="str">
        <f aca="false">I15</f>
        <v>Slavia D</v>
      </c>
      <c r="N13" s="69"/>
      <c r="O13" s="69"/>
      <c r="P13" s="69" t="str">
        <f aca="false">I16</f>
        <v>Hradec D</v>
      </c>
      <c r="Q13" s="69"/>
      <c r="R13" s="69"/>
      <c r="S13" s="69" t="str">
        <f aca="false">I17</f>
        <v>Hostivař D</v>
      </c>
      <c r="T13" s="69"/>
      <c r="U13" s="69"/>
      <c r="V13" s="69" t="n">
        <f aca="false">I18</f>
        <v>0</v>
      </c>
      <c r="W13" s="69"/>
      <c r="X13" s="69"/>
      <c r="Y13" s="83" t="n">
        <f aca="false">I19</f>
        <v>0</v>
      </c>
      <c r="Z13" s="83"/>
      <c r="AA13" s="83"/>
      <c r="AB13" s="70" t="s">
        <v>76</v>
      </c>
      <c r="AC13" s="70"/>
      <c r="AD13" s="70" t="s">
        <v>77</v>
      </c>
      <c r="AE13" s="70" t="s">
        <v>78</v>
      </c>
      <c r="AF13" s="1" t="s">
        <v>79</v>
      </c>
    </row>
    <row r="14" customFormat="false" ht="12.85" hidden="false" customHeight="false" outlineLevel="0" collapsed="false">
      <c r="A14" s="62" t="s">
        <v>80</v>
      </c>
      <c r="B14" s="75" t="n">
        <v>0.447916666666667</v>
      </c>
      <c r="C14" s="76" t="str">
        <f aca="false">I17</f>
        <v>Hostivař D</v>
      </c>
      <c r="D14" s="77" t="str">
        <f aca="false">I15</f>
        <v>Slavia D</v>
      </c>
      <c r="E14" s="77" t="n">
        <v>0</v>
      </c>
      <c r="F14" s="78" t="s">
        <v>75</v>
      </c>
      <c r="G14" s="77" t="n">
        <v>1</v>
      </c>
      <c r="H14" s="67"/>
      <c r="I14" s="84" t="s">
        <v>18</v>
      </c>
      <c r="J14" s="72"/>
      <c r="K14" s="72"/>
      <c r="L14" s="72"/>
      <c r="M14" s="70" t="n">
        <f aca="false">E7</f>
        <v>3</v>
      </c>
      <c r="N14" s="73" t="s">
        <v>75</v>
      </c>
      <c r="O14" s="70" t="n">
        <f aca="false">G7</f>
        <v>2</v>
      </c>
      <c r="P14" s="74" t="n">
        <f aca="false">E13</f>
        <v>1</v>
      </c>
      <c r="Q14" s="73" t="s">
        <v>75</v>
      </c>
      <c r="R14" s="70" t="n">
        <f aca="false">G13</f>
        <v>5</v>
      </c>
      <c r="S14" s="70" t="n">
        <f aca="false">G20</f>
        <v>1</v>
      </c>
      <c r="T14" s="73" t="s">
        <v>75</v>
      </c>
      <c r="U14" s="70" t="n">
        <f aca="false">E20</f>
        <v>2</v>
      </c>
      <c r="V14" s="70"/>
      <c r="W14" s="73"/>
      <c r="X14" s="70"/>
      <c r="Y14" s="70" t="n">
        <f aca="false">G21</f>
        <v>0</v>
      </c>
      <c r="Z14" s="73" t="s">
        <v>75</v>
      </c>
      <c r="AA14" s="70" t="n">
        <f aca="false">E21</f>
        <v>0</v>
      </c>
      <c r="AB14" s="70" t="n">
        <v>5</v>
      </c>
      <c r="AC14" s="73" t="s">
        <v>75</v>
      </c>
      <c r="AD14" s="70" t="n">
        <f aca="false">L14+O14+R14+U14+X14+AA14</f>
        <v>9</v>
      </c>
      <c r="AE14" s="70" t="n">
        <v>3</v>
      </c>
      <c r="AF14" s="70" t="n">
        <v>3</v>
      </c>
    </row>
    <row r="15" customFormat="false" ht="12.85" hidden="false" customHeight="false" outlineLevel="0" collapsed="false">
      <c r="A15" s="62" t="s">
        <v>81</v>
      </c>
      <c r="B15" s="75" t="n">
        <v>0.447916666666667</v>
      </c>
      <c r="C15" s="79" t="str">
        <f aca="false">I24</f>
        <v>Praga K</v>
      </c>
      <c r="D15" s="79" t="str">
        <f aca="false">I25</f>
        <v>Litice M </v>
      </c>
      <c r="E15" s="77"/>
      <c r="F15" s="78" t="s">
        <v>75</v>
      </c>
      <c r="G15" s="77"/>
      <c r="H15" s="67"/>
      <c r="I15" s="84" t="s">
        <v>11</v>
      </c>
      <c r="J15" s="74" t="n">
        <f aca="false">G7</f>
        <v>2</v>
      </c>
      <c r="K15" s="73" t="s">
        <v>75</v>
      </c>
      <c r="L15" s="70" t="n">
        <f aca="false">E7</f>
        <v>3</v>
      </c>
      <c r="M15" s="72"/>
      <c r="N15" s="72"/>
      <c r="O15" s="72"/>
      <c r="P15" s="74" t="n">
        <f aca="false">G19</f>
        <v>0</v>
      </c>
      <c r="Q15" s="73" t="s">
        <v>75</v>
      </c>
      <c r="R15" s="70" t="n">
        <f aca="false">E19</f>
        <v>5</v>
      </c>
      <c r="S15" s="70" t="n">
        <v>1</v>
      </c>
      <c r="T15" s="73" t="s">
        <v>75</v>
      </c>
      <c r="U15" s="70" t="n">
        <v>0</v>
      </c>
      <c r="V15" s="2"/>
      <c r="W15" s="73"/>
      <c r="X15" s="70"/>
      <c r="Y15" s="70" t="n">
        <f aca="false">E32</f>
        <v>2</v>
      </c>
      <c r="Z15" s="73" t="s">
        <v>75</v>
      </c>
      <c r="AA15" s="70" t="n">
        <f aca="false">G32</f>
        <v>1</v>
      </c>
      <c r="AB15" s="70" t="n">
        <f aca="false">M15+P15+S15+U15+Y15+J15</f>
        <v>5</v>
      </c>
      <c r="AC15" s="73" t="s">
        <v>75</v>
      </c>
      <c r="AD15" s="70" t="n">
        <f aca="false">L15+O15+R15+U15+X15+AA15</f>
        <v>9</v>
      </c>
      <c r="AE15" s="70" t="n">
        <v>3</v>
      </c>
      <c r="AF15" s="70" t="n">
        <v>4</v>
      </c>
    </row>
    <row r="16" customFormat="false" ht="12.85" hidden="false" customHeight="false" outlineLevel="0" collapsed="false">
      <c r="A16" s="62" t="s">
        <v>74</v>
      </c>
      <c r="B16" s="63" t="n">
        <v>0.458333333333333</v>
      </c>
      <c r="C16" s="64" t="str">
        <f aca="false">I7</f>
        <v>Hradec K</v>
      </c>
      <c r="D16" s="65" t="str">
        <f aca="false">I6</f>
        <v>Slavia K</v>
      </c>
      <c r="E16" s="65" t="n">
        <v>0</v>
      </c>
      <c r="F16" s="66" t="s">
        <v>75</v>
      </c>
      <c r="G16" s="65" t="n">
        <v>1</v>
      </c>
      <c r="H16" s="67"/>
      <c r="I16" s="84" t="s">
        <v>25</v>
      </c>
      <c r="J16" s="74" t="n">
        <f aca="false">G13</f>
        <v>5</v>
      </c>
      <c r="K16" s="73" t="s">
        <v>75</v>
      </c>
      <c r="L16" s="74" t="n">
        <f aca="false">E13</f>
        <v>1</v>
      </c>
      <c r="M16" s="70" t="n">
        <f aca="false">E19</f>
        <v>5</v>
      </c>
      <c r="N16" s="73" t="s">
        <v>75</v>
      </c>
      <c r="O16" s="70" t="n">
        <f aca="false">G19</f>
        <v>0</v>
      </c>
      <c r="P16" s="72"/>
      <c r="Q16" s="72"/>
      <c r="R16" s="72"/>
      <c r="S16" s="70" t="n">
        <f aca="false">E8</f>
        <v>1</v>
      </c>
      <c r="T16" s="73" t="s">
        <v>75</v>
      </c>
      <c r="U16" s="70" t="n">
        <f aca="false">G8</f>
        <v>0</v>
      </c>
      <c r="V16" s="70"/>
      <c r="W16" s="73"/>
      <c r="X16" s="70"/>
      <c r="Y16" s="70" t="n">
        <f aca="false">G27</f>
        <v>0</v>
      </c>
      <c r="Z16" s="73" t="s">
        <v>75</v>
      </c>
      <c r="AA16" s="70" t="n">
        <f aca="false">E27</f>
        <v>0</v>
      </c>
      <c r="AB16" s="70" t="n">
        <f aca="false">M16+P16+S16+V16+Y16+J16</f>
        <v>11</v>
      </c>
      <c r="AC16" s="73" t="s">
        <v>75</v>
      </c>
      <c r="AD16" s="70" t="n">
        <f aca="false">L16+O16+R16+U16+X16+AA16</f>
        <v>1</v>
      </c>
      <c r="AE16" s="70" t="n">
        <v>9</v>
      </c>
      <c r="AF16" s="70" t="n">
        <v>1</v>
      </c>
    </row>
    <row r="17" customFormat="false" ht="12.85" hidden="false" customHeight="false" outlineLevel="0" collapsed="false">
      <c r="A17" s="62" t="s">
        <v>80</v>
      </c>
      <c r="B17" s="63" t="n">
        <v>0.458333333333333</v>
      </c>
      <c r="C17" s="64" t="str">
        <f aca="false">I8</f>
        <v>Hostivař K</v>
      </c>
      <c r="D17" s="65" t="str">
        <f aca="false">I9</f>
        <v>Litice M </v>
      </c>
      <c r="E17" s="65" t="n">
        <v>1</v>
      </c>
      <c r="F17" s="66" t="s">
        <v>75</v>
      </c>
      <c r="G17" s="65" t="n">
        <v>3</v>
      </c>
      <c r="H17" s="67"/>
      <c r="I17" s="84" t="s">
        <v>20</v>
      </c>
      <c r="J17" s="70" t="n">
        <f aca="false">E20</f>
        <v>2</v>
      </c>
      <c r="K17" s="73" t="s">
        <v>75</v>
      </c>
      <c r="L17" s="70" t="n">
        <f aca="false">G20</f>
        <v>1</v>
      </c>
      <c r="M17" s="70" t="n">
        <f aca="false">G26</f>
        <v>1</v>
      </c>
      <c r="N17" s="73" t="s">
        <v>75</v>
      </c>
      <c r="O17" s="70" t="n">
        <v>1</v>
      </c>
      <c r="P17" s="74" t="n">
        <f aca="false">G8</f>
        <v>0</v>
      </c>
      <c r="Q17" s="73" t="s">
        <v>75</v>
      </c>
      <c r="R17" s="70" t="n">
        <f aca="false">E8</f>
        <v>1</v>
      </c>
      <c r="S17" s="72"/>
      <c r="T17" s="72"/>
      <c r="U17" s="72"/>
      <c r="Y17" s="70" t="n">
        <f aca="false">E15</f>
        <v>0</v>
      </c>
      <c r="Z17" s="73" t="s">
        <v>75</v>
      </c>
      <c r="AA17" s="70" t="n">
        <f aca="false">G15</f>
        <v>0</v>
      </c>
      <c r="AB17" s="70" t="n">
        <f aca="false">M17+P17+S17+J17+Y17+J17</f>
        <v>5</v>
      </c>
      <c r="AC17" s="73" t="s">
        <v>75</v>
      </c>
      <c r="AD17" s="70" t="n">
        <f aca="false">L17+O17+R17+U17+L17+AA17</f>
        <v>4</v>
      </c>
      <c r="AE17" s="70" t="n">
        <v>3</v>
      </c>
      <c r="AF17" s="70" t="n">
        <v>2</v>
      </c>
    </row>
    <row r="18" customFormat="false" ht="12.85" hidden="false" customHeight="false" outlineLevel="0" collapsed="false">
      <c r="A18" s="62" t="s">
        <v>81</v>
      </c>
      <c r="B18" s="63" t="n">
        <v>0.458333333333333</v>
      </c>
      <c r="C18" s="64" t="str">
        <f aca="false">I10</f>
        <v>Bolevec</v>
      </c>
      <c r="D18" s="65" t="str">
        <f aca="false">I5</f>
        <v>Praga K</v>
      </c>
      <c r="E18" s="65" t="n">
        <v>1</v>
      </c>
      <c r="F18" s="66" t="s">
        <v>75</v>
      </c>
      <c r="G18" s="65" t="n">
        <v>3</v>
      </c>
      <c r="H18" s="67"/>
      <c r="I18" s="85" t="n">
        <v>0</v>
      </c>
      <c r="J18" s="70" t="n">
        <f aca="false">E25</f>
        <v>3</v>
      </c>
      <c r="K18" s="73" t="s">
        <v>75</v>
      </c>
      <c r="L18" s="70" t="n">
        <f aca="false">G25</f>
        <v>1</v>
      </c>
      <c r="M18" s="70" t="n">
        <f aca="false">E14</f>
        <v>0</v>
      </c>
      <c r="N18" s="73" t="s">
        <v>75</v>
      </c>
      <c r="O18" s="70" t="n">
        <f aca="false">G14</f>
        <v>1</v>
      </c>
      <c r="P18" s="74" t="n">
        <f aca="false">G31</f>
        <v>0</v>
      </c>
      <c r="Q18" s="73" t="s">
        <v>75</v>
      </c>
      <c r="R18" s="70" t="n">
        <f aca="false">E31</f>
        <v>3</v>
      </c>
      <c r="V18" s="72"/>
      <c r="W18" s="72"/>
      <c r="X18" s="72"/>
      <c r="Y18" s="70" t="n">
        <f aca="false">E9</f>
        <v>0</v>
      </c>
      <c r="Z18" s="73" t="s">
        <v>75</v>
      </c>
      <c r="AA18" s="70" t="n">
        <f aca="false">G9</f>
        <v>0</v>
      </c>
      <c r="AB18" s="70" t="n">
        <f aca="false">M18+P18+S14+V18+Y18+J18</f>
        <v>4</v>
      </c>
      <c r="AC18" s="73" t="s">
        <v>75</v>
      </c>
      <c r="AD18" s="70" t="n">
        <f aca="false">L18+O18+R18+U14+X18+AA18</f>
        <v>7</v>
      </c>
      <c r="AE18" s="70"/>
      <c r="AF18" s="70"/>
    </row>
    <row r="19" customFormat="false" ht="12.85" hidden="false" customHeight="false" outlineLevel="0" collapsed="false">
      <c r="A19" s="62" t="s">
        <v>74</v>
      </c>
      <c r="B19" s="75" t="n">
        <v>0.46875</v>
      </c>
      <c r="C19" s="76" t="str">
        <f aca="false">I16</f>
        <v>Hradec D</v>
      </c>
      <c r="D19" s="77" t="str">
        <f aca="false">I15</f>
        <v>Slavia D</v>
      </c>
      <c r="E19" s="77" t="n">
        <v>5</v>
      </c>
      <c r="F19" s="78" t="s">
        <v>75</v>
      </c>
      <c r="G19" s="77" t="n">
        <v>0</v>
      </c>
      <c r="H19" s="67"/>
      <c r="I19" s="85" t="n">
        <v>0</v>
      </c>
      <c r="J19" s="74" t="n">
        <f aca="false">E21</f>
        <v>0</v>
      </c>
      <c r="K19" s="73" t="s">
        <v>75</v>
      </c>
      <c r="L19" s="74" t="n">
        <f aca="false">G21</f>
        <v>0</v>
      </c>
      <c r="M19" s="74" t="n">
        <f aca="false">G32</f>
        <v>1</v>
      </c>
      <c r="N19" s="73" t="s">
        <v>75</v>
      </c>
      <c r="O19" s="70" t="n">
        <f aca="false">E32</f>
        <v>2</v>
      </c>
      <c r="P19" s="74" t="n">
        <f aca="false">E27</f>
        <v>0</v>
      </c>
      <c r="Q19" s="73" t="s">
        <v>75</v>
      </c>
      <c r="R19" s="70" t="n">
        <f aca="false">G27</f>
        <v>0</v>
      </c>
      <c r="S19" s="70" t="n">
        <f aca="false">G15</f>
        <v>0</v>
      </c>
      <c r="T19" s="73" t="s">
        <v>75</v>
      </c>
      <c r="U19" s="70" t="n">
        <f aca="false">E15</f>
        <v>0</v>
      </c>
      <c r="V19" s="70" t="n">
        <f aca="false">G9</f>
        <v>0</v>
      </c>
      <c r="W19" s="73" t="s">
        <v>75</v>
      </c>
      <c r="X19" s="70" t="n">
        <f aca="false">E9</f>
        <v>0</v>
      </c>
      <c r="Y19" s="72"/>
      <c r="Z19" s="72"/>
      <c r="AA19" s="72"/>
      <c r="AB19" s="70" t="n">
        <f aca="false">M19+P19+S19+V19+Y19+J19</f>
        <v>1</v>
      </c>
      <c r="AC19" s="73" t="s">
        <v>75</v>
      </c>
      <c r="AD19" s="70" t="n">
        <f aca="false">L19+O19+R19+U19+X19+AA19</f>
        <v>2</v>
      </c>
      <c r="AE19" s="70"/>
      <c r="AF19" s="70"/>
    </row>
    <row r="20" customFormat="false" ht="12.85" hidden="false" customHeight="false" outlineLevel="0" collapsed="false">
      <c r="A20" s="62" t="s">
        <v>80</v>
      </c>
      <c r="B20" s="75" t="n">
        <v>0.46875</v>
      </c>
      <c r="C20" s="76" t="str">
        <f aca="false">I17</f>
        <v>Hostivař D</v>
      </c>
      <c r="D20" s="77" t="str">
        <f aca="false">I14</f>
        <v>Praga D</v>
      </c>
      <c r="E20" s="77" t="n">
        <v>2</v>
      </c>
      <c r="F20" s="78" t="s">
        <v>75</v>
      </c>
      <c r="G20" s="77" t="n">
        <v>1</v>
      </c>
      <c r="H20" s="67"/>
      <c r="I20" s="8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customFormat="false" ht="12.85" hidden="false" customHeight="false" outlineLevel="0" collapsed="false">
      <c r="A21" s="62" t="s">
        <v>81</v>
      </c>
      <c r="B21" s="75" t="n">
        <v>0.46875</v>
      </c>
      <c r="C21" s="79" t="str">
        <f aca="false">M23</f>
        <v>Hostivař D</v>
      </c>
      <c r="D21" s="79" t="str">
        <f aca="false">M24</f>
        <v>Slavia D</v>
      </c>
      <c r="E21" s="77"/>
      <c r="F21" s="78" t="s">
        <v>75</v>
      </c>
      <c r="G21" s="77"/>
      <c r="H21" s="67"/>
      <c r="I21" s="81"/>
      <c r="J21" s="81" t="s">
        <v>82</v>
      </c>
      <c r="K21" s="2"/>
      <c r="L21" s="2"/>
      <c r="N21" s="1" t="s">
        <v>83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 t="n">
        <f aca="false">SUM(AB14:AB20)</f>
        <v>31</v>
      </c>
      <c r="AC21" s="2"/>
      <c r="AD21" s="2" t="n">
        <f aca="false">SUM(AD14:AD20)</f>
        <v>32</v>
      </c>
      <c r="AE21" s="2"/>
    </row>
    <row r="22" customFormat="false" ht="12.85" hidden="false" customHeight="false" outlineLevel="0" collapsed="false">
      <c r="A22" s="62" t="s">
        <v>74</v>
      </c>
      <c r="B22" s="63" t="n">
        <v>0.479166666666667</v>
      </c>
      <c r="C22" s="64" t="str">
        <f aca="false">I9</f>
        <v>Litice M </v>
      </c>
      <c r="D22" s="65" t="str">
        <f aca="false">I5</f>
        <v>Praga K</v>
      </c>
      <c r="E22" s="65" t="n">
        <v>1</v>
      </c>
      <c r="F22" s="66" t="s">
        <v>75</v>
      </c>
      <c r="G22" s="65" t="n">
        <v>2</v>
      </c>
      <c r="H22" s="67"/>
      <c r="I22" s="86" t="s">
        <v>17</v>
      </c>
      <c r="J22" s="87" t="s">
        <v>58</v>
      </c>
      <c r="L22" s="88"/>
      <c r="M22" s="89" t="s">
        <v>25</v>
      </c>
      <c r="N22" s="87" t="s">
        <v>58</v>
      </c>
    </row>
    <row r="23" customFormat="false" ht="12.85" hidden="false" customHeight="false" outlineLevel="0" collapsed="false">
      <c r="A23" s="62" t="s">
        <v>80</v>
      </c>
      <c r="B23" s="63" t="n">
        <v>0.479166666666667</v>
      </c>
      <c r="C23" s="64" t="str">
        <f aca="false">I6</f>
        <v>Slavia K</v>
      </c>
      <c r="D23" s="65" t="str">
        <f aca="false">I8</f>
        <v>Hostivař K</v>
      </c>
      <c r="E23" s="65" t="n">
        <v>2</v>
      </c>
      <c r="F23" s="66" t="s">
        <v>75</v>
      </c>
      <c r="G23" s="65" t="n">
        <v>0</v>
      </c>
      <c r="H23" s="67"/>
      <c r="I23" s="86" t="s">
        <v>19</v>
      </c>
      <c r="J23" s="87" t="s">
        <v>59</v>
      </c>
      <c r="L23" s="88"/>
      <c r="M23" s="89" t="s">
        <v>20</v>
      </c>
      <c r="N23" s="87" t="s">
        <v>59</v>
      </c>
    </row>
    <row r="24" customFormat="false" ht="12.85" hidden="false" customHeight="false" outlineLevel="0" collapsed="false">
      <c r="A24" s="62" t="s">
        <v>81</v>
      </c>
      <c r="B24" s="63" t="n">
        <v>0.479166666666667</v>
      </c>
      <c r="C24" s="64" t="str">
        <f aca="false">I10</f>
        <v>Bolevec</v>
      </c>
      <c r="D24" s="65" t="str">
        <f aca="false">I7</f>
        <v>Hradec K</v>
      </c>
      <c r="E24" s="65" t="n">
        <v>1</v>
      </c>
      <c r="F24" s="66" t="s">
        <v>75</v>
      </c>
      <c r="G24" s="65" t="n">
        <v>5</v>
      </c>
      <c r="H24" s="67"/>
      <c r="I24" s="86" t="s">
        <v>10</v>
      </c>
      <c r="J24" s="87" t="s">
        <v>60</v>
      </c>
      <c r="L24" s="88"/>
      <c r="M24" s="89" t="s">
        <v>11</v>
      </c>
      <c r="N24" s="87" t="s">
        <v>60</v>
      </c>
    </row>
    <row r="25" customFormat="false" ht="12.85" hidden="false" customHeight="false" outlineLevel="0" collapsed="false">
      <c r="A25" s="62" t="s">
        <v>74</v>
      </c>
      <c r="B25" s="75" t="n">
        <v>0.489583333333333</v>
      </c>
      <c r="C25" s="76" t="s">
        <v>84</v>
      </c>
      <c r="D25" s="76" t="s">
        <v>85</v>
      </c>
      <c r="E25" s="77" t="n">
        <v>3</v>
      </c>
      <c r="F25" s="78" t="s">
        <v>75</v>
      </c>
      <c r="G25" s="77" t="n">
        <v>1</v>
      </c>
      <c r="H25" s="67"/>
      <c r="I25" s="86" t="s">
        <v>40</v>
      </c>
      <c r="J25" s="87" t="s">
        <v>61</v>
      </c>
      <c r="L25" s="88"/>
      <c r="M25" s="89" t="s">
        <v>18</v>
      </c>
      <c r="N25" s="87" t="s">
        <v>61</v>
      </c>
    </row>
    <row r="26" customFormat="false" ht="12.85" hidden="false" customHeight="false" outlineLevel="0" collapsed="false">
      <c r="A26" s="62" t="s">
        <v>80</v>
      </c>
      <c r="B26" s="75" t="n">
        <v>0.489583333333333</v>
      </c>
      <c r="C26" s="76" t="s">
        <v>86</v>
      </c>
      <c r="D26" s="76" t="s">
        <v>87</v>
      </c>
      <c r="E26" s="77" t="n">
        <v>2</v>
      </c>
      <c r="F26" s="78" t="s">
        <v>75</v>
      </c>
      <c r="G26" s="77" t="n">
        <v>1</v>
      </c>
      <c r="H26" s="67"/>
      <c r="I26" s="86" t="s">
        <v>13</v>
      </c>
      <c r="J26" s="87" t="s">
        <v>62</v>
      </c>
    </row>
    <row r="27" customFormat="false" ht="12.85" hidden="false" customHeight="false" outlineLevel="0" collapsed="false">
      <c r="A27" s="62" t="s">
        <v>81</v>
      </c>
      <c r="B27" s="75" t="n">
        <v>0.489583333333333</v>
      </c>
      <c r="C27" s="79" t="n">
        <f aca="false">I36</f>
        <v>0</v>
      </c>
      <c r="D27" s="79" t="n">
        <f aca="false">I37</f>
        <v>0</v>
      </c>
      <c r="E27" s="77"/>
      <c r="F27" s="78" t="s">
        <v>75</v>
      </c>
      <c r="G27" s="77"/>
      <c r="H27" s="67"/>
      <c r="I27" s="86" t="s">
        <v>31</v>
      </c>
      <c r="J27" s="87" t="s">
        <v>63</v>
      </c>
    </row>
    <row r="28" customFormat="false" ht="12.85" hidden="false" customHeight="false" outlineLevel="0" collapsed="false">
      <c r="A28" s="62" t="s">
        <v>74</v>
      </c>
      <c r="B28" s="63" t="n">
        <v>0.5</v>
      </c>
      <c r="C28" s="64" t="str">
        <f aca="false">I7</f>
        <v>Hradec K</v>
      </c>
      <c r="D28" s="65" t="str">
        <f aca="false">I9</f>
        <v>Litice M </v>
      </c>
      <c r="E28" s="65" t="n">
        <v>2</v>
      </c>
      <c r="F28" s="66" t="s">
        <v>75</v>
      </c>
      <c r="G28" s="65" t="n">
        <v>0</v>
      </c>
      <c r="H28" s="67"/>
    </row>
    <row r="29" customFormat="false" ht="12.85" hidden="false" customHeight="false" outlineLevel="0" collapsed="false">
      <c r="A29" s="62" t="s">
        <v>80</v>
      </c>
      <c r="B29" s="63" t="n">
        <v>0.5</v>
      </c>
      <c r="C29" s="64" t="str">
        <f aca="false">I6</f>
        <v>Slavia K</v>
      </c>
      <c r="D29" s="65" t="str">
        <f aca="false">I10</f>
        <v>Bolevec</v>
      </c>
      <c r="E29" s="65" t="n">
        <v>2</v>
      </c>
      <c r="F29" s="66" t="s">
        <v>75</v>
      </c>
      <c r="G29" s="65" t="n">
        <v>1</v>
      </c>
      <c r="H29" s="67"/>
      <c r="K29" s="4"/>
      <c r="L29" s="2"/>
      <c r="M29" s="4"/>
      <c r="N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customFormat="false" ht="12.85" hidden="false" customHeight="false" outlineLevel="0" collapsed="false">
      <c r="A30" s="62" t="s">
        <v>81</v>
      </c>
      <c r="B30" s="63" t="n">
        <v>0.5</v>
      </c>
      <c r="C30" s="64" t="str">
        <f aca="false">I5</f>
        <v>Praga K</v>
      </c>
      <c r="D30" s="65" t="str">
        <f aca="false">I8</f>
        <v>Hostivař K</v>
      </c>
      <c r="E30" s="65" t="n">
        <v>2</v>
      </c>
      <c r="F30" s="66" t="s">
        <v>75</v>
      </c>
      <c r="G30" s="65" t="n">
        <v>1</v>
      </c>
      <c r="H30" s="67"/>
      <c r="K30" s="4"/>
      <c r="M30" s="4"/>
      <c r="N30" s="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customFormat="false" ht="12.85" hidden="false" customHeight="false" outlineLevel="0" collapsed="false">
      <c r="A31" s="62" t="s">
        <v>74</v>
      </c>
      <c r="B31" s="75" t="n">
        <v>0.510416666666667</v>
      </c>
      <c r="C31" s="76" t="s">
        <v>25</v>
      </c>
      <c r="D31" s="76" t="s">
        <v>20</v>
      </c>
      <c r="E31" s="77" t="n">
        <v>3</v>
      </c>
      <c r="F31" s="78" t="s">
        <v>75</v>
      </c>
      <c r="G31" s="77" t="n">
        <v>0</v>
      </c>
      <c r="H31" s="76" t="s">
        <v>88</v>
      </c>
      <c r="I31" s="76" t="s">
        <v>89</v>
      </c>
      <c r="K31" s="4"/>
      <c r="M31" s="4"/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customFormat="false" ht="12.85" hidden="false" customHeight="false" outlineLevel="0" collapsed="false">
      <c r="A32" s="62" t="s">
        <v>80</v>
      </c>
      <c r="B32" s="75" t="n">
        <v>0.510416666666667</v>
      </c>
      <c r="C32" s="76" t="s">
        <v>11</v>
      </c>
      <c r="D32" s="76" t="s">
        <v>18</v>
      </c>
      <c r="E32" s="77" t="n">
        <v>2</v>
      </c>
      <c r="F32" s="78" t="s">
        <v>75</v>
      </c>
      <c r="G32" s="77" t="n">
        <v>1</v>
      </c>
      <c r="H32" s="76" t="s">
        <v>90</v>
      </c>
      <c r="I32" s="76" t="s">
        <v>91</v>
      </c>
      <c r="K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customFormat="false" ht="12.85" hidden="false" customHeight="false" outlineLevel="0" collapsed="false">
      <c r="A33" s="62" t="s">
        <v>81</v>
      </c>
      <c r="B33" s="75" t="n">
        <v>0.510416666666667</v>
      </c>
      <c r="C33" s="79" t="n">
        <f aca="false">I42</f>
        <v>0</v>
      </c>
      <c r="D33" s="79" t="n">
        <f aca="false">I43</f>
        <v>0</v>
      </c>
      <c r="E33" s="77"/>
      <c r="F33" s="78" t="s">
        <v>75</v>
      </c>
      <c r="G33" s="77"/>
      <c r="H33" s="67"/>
      <c r="K33" s="4"/>
      <c r="M33" s="2"/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customFormat="false" ht="12.8" hidden="false" customHeight="false" outlineLevel="0" collapsed="false">
      <c r="H34" s="1"/>
      <c r="K34" s="4"/>
      <c r="L34" s="2"/>
      <c r="M34" s="4"/>
      <c r="N34" s="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customFormat="false" ht="12.8" hidden="false" customHeight="false" outlineLevel="0" collapsed="false">
      <c r="C35" s="1"/>
      <c r="D35" s="1"/>
      <c r="H35" s="1"/>
      <c r="I35" s="90"/>
      <c r="J35" s="4"/>
      <c r="K35" s="4"/>
      <c r="L35" s="4"/>
      <c r="M35" s="4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customFormat="false" ht="12.8" hidden="false" customHeight="false" outlineLevel="0" collapsed="false">
      <c r="C36" s="1"/>
      <c r="D36" s="1"/>
      <c r="H36" s="1"/>
    </row>
  </sheetData>
  <mergeCells count="13">
    <mergeCell ref="E3:G3"/>
    <mergeCell ref="J4:L4"/>
    <mergeCell ref="M4:O4"/>
    <mergeCell ref="P4:R4"/>
    <mergeCell ref="S4:U4"/>
    <mergeCell ref="V4:X4"/>
    <mergeCell ref="Y4:AA4"/>
    <mergeCell ref="J13:L13"/>
    <mergeCell ref="M13:O13"/>
    <mergeCell ref="P13:R13"/>
    <mergeCell ref="S13:U13"/>
    <mergeCell ref="V13:X13"/>
    <mergeCell ref="Y13:A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G5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22" activeCellId="0" sqref="I2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4.08"/>
    <col collapsed="false" customWidth="true" hidden="false" outlineLevel="0" max="2" min="2" style="1" width="10.89"/>
    <col collapsed="false" customWidth="true" hidden="false" outlineLevel="0" max="3" min="3" style="2" width="15.41"/>
    <col collapsed="false" customWidth="true" hidden="false" outlineLevel="0" max="4" min="4" style="2" width="15.18"/>
    <col collapsed="false" customWidth="true" hidden="false" outlineLevel="0" max="5" min="5" style="1" width="5.79"/>
    <col collapsed="false" customWidth="true" hidden="false" outlineLevel="0" max="6" min="6" style="1" width="2.04"/>
    <col collapsed="false" customWidth="true" hidden="false" outlineLevel="0" max="7" min="7" style="1" width="6.85"/>
    <col collapsed="false" customWidth="true" hidden="false" outlineLevel="0" max="9" min="9" style="1" width="13.34"/>
    <col collapsed="false" customWidth="true" hidden="false" outlineLevel="0" max="32" min="10" style="1" width="4.63"/>
  </cols>
  <sheetData>
    <row r="1" customFormat="false" ht="12.8" hidden="false" customHeight="true" outlineLevel="0" collapsed="false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customFormat="false" ht="12.8" hidden="false" customHeight="true" outlineLevel="0" collapsed="false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customFormat="false" ht="24.4" hidden="false" customHeight="true" outlineLevel="0" collapsed="false">
      <c r="A3" s="91" t="s">
        <v>92</v>
      </c>
      <c r="B3" s="57" t="s">
        <v>72</v>
      </c>
      <c r="C3" s="58" t="s">
        <v>15</v>
      </c>
      <c r="D3" s="59" t="n">
        <v>45389</v>
      </c>
      <c r="E3" s="60" t="s">
        <v>93</v>
      </c>
      <c r="F3" s="60"/>
      <c r="G3" s="60"/>
      <c r="H3" s="61"/>
      <c r="I3" s="65" t="s">
        <v>74</v>
      </c>
      <c r="J3" s="92" t="str">
        <f aca="false">I4</f>
        <v>President</v>
      </c>
      <c r="K3" s="92"/>
      <c r="L3" s="92"/>
      <c r="M3" s="92" t="str">
        <f aca="false">I5</f>
        <v>Mnichovice</v>
      </c>
      <c r="N3" s="92"/>
      <c r="O3" s="92"/>
      <c r="P3" s="92" t="str">
        <f aca="false">I6</f>
        <v>Kadaň</v>
      </c>
      <c r="Q3" s="92"/>
      <c r="R3" s="92"/>
      <c r="S3" s="92" t="str">
        <f aca="false">I7</f>
        <v>Bohemians A</v>
      </c>
      <c r="T3" s="92"/>
      <c r="U3" s="92"/>
      <c r="V3" s="93" t="n">
        <f aca="false">I8</f>
        <v>5</v>
      </c>
      <c r="W3" s="93"/>
      <c r="X3" s="93"/>
      <c r="Y3" s="93" t="n">
        <f aca="false">I9</f>
        <v>6</v>
      </c>
      <c r="Z3" s="93"/>
      <c r="AA3" s="93"/>
      <c r="AB3" s="70" t="s">
        <v>76</v>
      </c>
      <c r="AC3" s="70"/>
      <c r="AD3" s="70" t="s">
        <v>77</v>
      </c>
      <c r="AE3" s="70" t="s">
        <v>78</v>
      </c>
      <c r="AF3" s="1" t="s">
        <v>79</v>
      </c>
    </row>
    <row r="4" customFormat="false" ht="12.8" hidden="false" customHeight="false" outlineLevel="0" collapsed="false">
      <c r="A4" s="94" t="s">
        <v>74</v>
      </c>
      <c r="B4" s="75" t="n">
        <v>0.416666666666667</v>
      </c>
      <c r="C4" s="64" t="str">
        <f aca="false">I4</f>
        <v>President</v>
      </c>
      <c r="D4" s="65" t="str">
        <f aca="false">I5</f>
        <v>Mnichovice</v>
      </c>
      <c r="E4" s="65" t="n">
        <v>2</v>
      </c>
      <c r="F4" s="66"/>
      <c r="G4" s="65" t="n">
        <v>0</v>
      </c>
      <c r="H4" s="67"/>
      <c r="I4" s="44" t="s">
        <v>15</v>
      </c>
      <c r="J4" s="72"/>
      <c r="K4" s="72"/>
      <c r="L4" s="72"/>
      <c r="M4" s="70" t="n">
        <v>2</v>
      </c>
      <c r="N4" s="73" t="s">
        <v>75</v>
      </c>
      <c r="O4" s="70" t="n">
        <v>0</v>
      </c>
      <c r="P4" s="70" t="n">
        <v>4</v>
      </c>
      <c r="Q4" s="73" t="s">
        <v>75</v>
      </c>
      <c r="R4" s="70" t="n">
        <v>3</v>
      </c>
      <c r="S4" s="70" t="n">
        <v>1</v>
      </c>
      <c r="T4" s="73" t="s">
        <v>75</v>
      </c>
      <c r="U4" s="70" t="n">
        <v>4</v>
      </c>
      <c r="V4" s="70" t="n">
        <f aca="false">G45</f>
        <v>0</v>
      </c>
      <c r="W4" s="73" t="s">
        <v>75</v>
      </c>
      <c r="X4" s="70" t="n">
        <f aca="false">E45</f>
        <v>0</v>
      </c>
      <c r="Y4" s="70" t="n">
        <f aca="false">G42</f>
        <v>0</v>
      </c>
      <c r="Z4" s="73" t="s">
        <v>75</v>
      </c>
      <c r="AA4" s="70" t="n">
        <f aca="false">E42</f>
        <v>0</v>
      </c>
      <c r="AB4" s="70" t="n">
        <f aca="false">M4+P4+S4+V4+Y4+J4</f>
        <v>7</v>
      </c>
      <c r="AC4" s="73" t="s">
        <v>75</v>
      </c>
      <c r="AD4" s="70" t="n">
        <f aca="false">L4+O4+R4+U4+X4+AA4</f>
        <v>7</v>
      </c>
      <c r="AE4" s="70" t="n">
        <v>6</v>
      </c>
      <c r="AF4" s="70" t="n">
        <v>2</v>
      </c>
    </row>
    <row r="5" customFormat="false" ht="12.8" hidden="false" customHeight="false" outlineLevel="0" collapsed="false">
      <c r="A5" s="94" t="s">
        <v>80</v>
      </c>
      <c r="B5" s="75" t="n">
        <v>0.416666666666667</v>
      </c>
      <c r="C5" s="64" t="str">
        <f aca="false">I6</f>
        <v>Kadaň</v>
      </c>
      <c r="D5" s="65" t="str">
        <f aca="false">I7</f>
        <v>Bohemians A</v>
      </c>
      <c r="E5" s="65" t="n">
        <v>4</v>
      </c>
      <c r="F5" s="66"/>
      <c r="G5" s="65" t="n">
        <v>7</v>
      </c>
      <c r="H5" s="67"/>
      <c r="I5" s="44" t="s">
        <v>29</v>
      </c>
      <c r="J5" s="70" t="n">
        <f aca="false">G4</f>
        <v>0</v>
      </c>
      <c r="K5" s="73" t="s">
        <v>75</v>
      </c>
      <c r="L5" s="70" t="n">
        <v>2</v>
      </c>
      <c r="M5" s="72"/>
      <c r="N5" s="72"/>
      <c r="O5" s="72"/>
      <c r="P5" s="70" t="n">
        <v>6</v>
      </c>
      <c r="Q5" s="73" t="s">
        <v>75</v>
      </c>
      <c r="R5" s="70" t="n">
        <v>6</v>
      </c>
      <c r="S5" s="70" t="n">
        <f aca="false">E11</f>
        <v>0</v>
      </c>
      <c r="T5" s="73" t="s">
        <v>75</v>
      </c>
      <c r="U5" s="70" t="n">
        <v>6</v>
      </c>
      <c r="V5" s="70" t="n">
        <f aca="false">G37</f>
        <v>0</v>
      </c>
      <c r="W5" s="73" t="s">
        <v>75</v>
      </c>
      <c r="X5" s="70" t="n">
        <f aca="false">E37</f>
        <v>0</v>
      </c>
      <c r="Y5" s="70" t="n">
        <f aca="false">E50</f>
        <v>0</v>
      </c>
      <c r="Z5" s="73" t="s">
        <v>75</v>
      </c>
      <c r="AA5" s="70" t="n">
        <f aca="false">G50</f>
        <v>0</v>
      </c>
      <c r="AB5" s="70" t="n">
        <f aca="false">M5+P5+S5+V5+Y5+J5</f>
        <v>6</v>
      </c>
      <c r="AC5" s="73" t="s">
        <v>75</v>
      </c>
      <c r="AD5" s="70" t="n">
        <f aca="false">L5+O5+R5+U5+X5+AA5</f>
        <v>14</v>
      </c>
      <c r="AE5" s="70" t="n">
        <v>1</v>
      </c>
      <c r="AF5" s="70" t="n">
        <v>4</v>
      </c>
    </row>
    <row r="6" customFormat="false" ht="12.8" hidden="false" customHeight="false" outlineLevel="0" collapsed="false">
      <c r="C6" s="1"/>
      <c r="D6" s="1"/>
      <c r="H6" s="67"/>
      <c r="I6" s="44" t="s">
        <v>14</v>
      </c>
      <c r="J6" s="70" t="n">
        <v>3</v>
      </c>
      <c r="K6" s="73" t="s">
        <v>75</v>
      </c>
      <c r="L6" s="70" t="n">
        <v>4</v>
      </c>
      <c r="M6" s="70" t="n">
        <v>6</v>
      </c>
      <c r="N6" s="73" t="s">
        <v>75</v>
      </c>
      <c r="O6" s="70" t="n">
        <v>6</v>
      </c>
      <c r="P6" s="72"/>
      <c r="Q6" s="72"/>
      <c r="R6" s="72"/>
      <c r="S6" s="70" t="n">
        <v>4</v>
      </c>
      <c r="T6" s="73" t="s">
        <v>75</v>
      </c>
      <c r="U6" s="70" t="n">
        <v>7</v>
      </c>
      <c r="V6" s="70" t="n">
        <f aca="false">E49</f>
        <v>0</v>
      </c>
      <c r="W6" s="73" t="s">
        <v>75</v>
      </c>
      <c r="X6" s="70" t="n">
        <f aca="false">G49</f>
        <v>0</v>
      </c>
      <c r="Y6" s="70" t="n">
        <f aca="false">G46</f>
        <v>0</v>
      </c>
      <c r="Z6" s="73" t="s">
        <v>75</v>
      </c>
      <c r="AA6" s="70" t="n">
        <f aca="false">E46</f>
        <v>0</v>
      </c>
      <c r="AB6" s="70" t="n">
        <f aca="false">M6+P6+S6+V6+Y6+J6</f>
        <v>13</v>
      </c>
      <c r="AC6" s="73" t="s">
        <v>75</v>
      </c>
      <c r="AD6" s="70" t="n">
        <f aca="false">L6+O6+R6+U6+X6+AA6</f>
        <v>17</v>
      </c>
      <c r="AE6" s="70" t="n">
        <v>1</v>
      </c>
      <c r="AF6" s="70" t="n">
        <v>3</v>
      </c>
    </row>
    <row r="7" customFormat="false" ht="12.8" hidden="false" customHeight="false" outlineLevel="0" collapsed="false">
      <c r="A7" s="77" t="s">
        <v>74</v>
      </c>
      <c r="B7" s="63" t="n">
        <v>0.430555555555556</v>
      </c>
      <c r="C7" s="76" t="str">
        <f aca="false">I12</f>
        <v>Rakovník</v>
      </c>
      <c r="D7" s="77" t="str">
        <f aca="false">I13</f>
        <v>Kbely</v>
      </c>
      <c r="E7" s="77" t="n">
        <v>1</v>
      </c>
      <c r="F7" s="78"/>
      <c r="G7" s="77" t="n">
        <v>1</v>
      </c>
      <c r="H7" s="67"/>
      <c r="I7" s="44" t="s">
        <v>12</v>
      </c>
      <c r="J7" s="70" t="n">
        <v>4</v>
      </c>
      <c r="K7" s="73" t="s">
        <v>75</v>
      </c>
      <c r="L7" s="70" t="n">
        <v>1</v>
      </c>
      <c r="M7" s="70" t="n">
        <v>6</v>
      </c>
      <c r="N7" s="73" t="s">
        <v>75</v>
      </c>
      <c r="O7" s="70" t="n">
        <f aca="false">E11</f>
        <v>0</v>
      </c>
      <c r="P7" s="70" t="n">
        <v>7</v>
      </c>
      <c r="Q7" s="73" t="s">
        <v>75</v>
      </c>
      <c r="R7" s="70" t="n">
        <v>4</v>
      </c>
      <c r="S7" s="72"/>
      <c r="T7" s="72"/>
      <c r="U7" s="72"/>
      <c r="V7" s="70" t="n">
        <f aca="false">E41</f>
        <v>0</v>
      </c>
      <c r="W7" s="73" t="s">
        <v>75</v>
      </c>
      <c r="X7" s="70" t="n">
        <f aca="false">G41</f>
        <v>0</v>
      </c>
      <c r="Y7" s="70" t="n">
        <f aca="false">E38</f>
        <v>0</v>
      </c>
      <c r="Z7" s="73" t="s">
        <v>75</v>
      </c>
      <c r="AA7" s="70" t="n">
        <f aca="false">G38</f>
        <v>0</v>
      </c>
      <c r="AB7" s="70" t="n">
        <f aca="false">M7+P7+S7+V7+Y7+J7</f>
        <v>17</v>
      </c>
      <c r="AC7" s="73" t="s">
        <v>75</v>
      </c>
      <c r="AD7" s="70" t="n">
        <f aca="false">L7+O7+R7+U7+X7+AA7</f>
        <v>5</v>
      </c>
      <c r="AE7" s="70" t="n">
        <v>7</v>
      </c>
      <c r="AF7" s="70" t="n">
        <v>1</v>
      </c>
    </row>
    <row r="8" customFormat="false" ht="12.8" hidden="false" customHeight="false" outlineLevel="0" collapsed="false">
      <c r="A8" s="77" t="s">
        <v>80</v>
      </c>
      <c r="B8" s="63" t="n">
        <v>0.430555555555556</v>
      </c>
      <c r="C8" s="76" t="str">
        <f aca="false">I14</f>
        <v>Litice Ž</v>
      </c>
      <c r="D8" s="77" t="str">
        <f aca="false">I15</f>
        <v>Bohemians B</v>
      </c>
      <c r="E8" s="77" t="n">
        <v>4</v>
      </c>
      <c r="F8" s="78"/>
      <c r="G8" s="77" t="n">
        <v>0</v>
      </c>
      <c r="H8" s="67"/>
      <c r="I8" s="95" t="n">
        <v>5</v>
      </c>
      <c r="J8" s="70" t="n">
        <f aca="false">E45</f>
        <v>0</v>
      </c>
      <c r="K8" s="73" t="s">
        <v>75</v>
      </c>
      <c r="L8" s="70" t="n">
        <f aca="false">G45</f>
        <v>0</v>
      </c>
      <c r="M8" s="70" t="n">
        <f aca="false">E37</f>
        <v>0</v>
      </c>
      <c r="N8" s="73" t="s">
        <v>75</v>
      </c>
      <c r="O8" s="70" t="n">
        <f aca="false">G37</f>
        <v>0</v>
      </c>
      <c r="P8" s="70" t="n">
        <f aca="false">G49</f>
        <v>0</v>
      </c>
      <c r="Q8" s="73" t="s">
        <v>75</v>
      </c>
      <c r="R8" s="70" t="n">
        <f aca="false">E49</f>
        <v>0</v>
      </c>
      <c r="S8" s="70" t="n">
        <f aca="false">G41</f>
        <v>0</v>
      </c>
      <c r="T8" s="73" t="s">
        <v>75</v>
      </c>
      <c r="U8" s="70" t="n">
        <f aca="false">E41</f>
        <v>0</v>
      </c>
      <c r="V8" s="72"/>
      <c r="W8" s="72"/>
      <c r="X8" s="72"/>
      <c r="Y8" s="70" t="n">
        <f aca="false">E35</f>
        <v>0</v>
      </c>
      <c r="Z8" s="73" t="s">
        <v>75</v>
      </c>
      <c r="AA8" s="70" t="n">
        <f aca="false">G35</f>
        <v>0</v>
      </c>
      <c r="AB8" s="70" t="n">
        <f aca="false">M8+P8+S8+V8+Y8+J8</f>
        <v>0</v>
      </c>
      <c r="AC8" s="73" t="s">
        <v>75</v>
      </c>
      <c r="AD8" s="70" t="n">
        <f aca="false">L8+O8+R8+U8+X8+AA8</f>
        <v>0</v>
      </c>
      <c r="AE8" s="70"/>
      <c r="AF8" s="70"/>
    </row>
    <row r="9" customFormat="false" ht="12.8" hidden="false" customHeight="false" outlineLevel="0" collapsed="false">
      <c r="C9" s="1"/>
      <c r="D9" s="1"/>
      <c r="H9" s="67"/>
      <c r="I9" s="95" t="n">
        <v>6</v>
      </c>
      <c r="J9" s="70" t="n">
        <f aca="false">E42</f>
        <v>0</v>
      </c>
      <c r="K9" s="73" t="s">
        <v>75</v>
      </c>
      <c r="L9" s="70" t="n">
        <f aca="false">G42</f>
        <v>0</v>
      </c>
      <c r="M9" s="70" t="n">
        <f aca="false">G50</f>
        <v>0</v>
      </c>
      <c r="N9" s="73" t="s">
        <v>75</v>
      </c>
      <c r="O9" s="70" t="n">
        <f aca="false">E50</f>
        <v>0</v>
      </c>
      <c r="P9" s="70" t="n">
        <f aca="false">E46</f>
        <v>0</v>
      </c>
      <c r="Q9" s="73" t="s">
        <v>75</v>
      </c>
      <c r="R9" s="70" t="n">
        <f aca="false">G46</f>
        <v>0</v>
      </c>
      <c r="S9" s="70" t="n">
        <f aca="false">G38</f>
        <v>0</v>
      </c>
      <c r="T9" s="73" t="s">
        <v>75</v>
      </c>
      <c r="U9" s="70" t="n">
        <f aca="false">E38</f>
        <v>0</v>
      </c>
      <c r="V9" s="70" t="n">
        <f aca="false">G35</f>
        <v>0</v>
      </c>
      <c r="W9" s="73" t="s">
        <v>75</v>
      </c>
      <c r="X9" s="70" t="n">
        <f aca="false">E35</f>
        <v>0</v>
      </c>
      <c r="Y9" s="72"/>
      <c r="Z9" s="72"/>
      <c r="AA9" s="72"/>
      <c r="AB9" s="70" t="n">
        <f aca="false">M9+P9+S9+V9+Y9+J9</f>
        <v>0</v>
      </c>
      <c r="AC9" s="73" t="s">
        <v>75</v>
      </c>
      <c r="AD9" s="70" t="n">
        <f aca="false">L9+O9+R9+U9+X9+AA9</f>
        <v>0</v>
      </c>
      <c r="AE9" s="70"/>
      <c r="AF9" s="70"/>
    </row>
    <row r="10" customFormat="false" ht="12.8" hidden="false" customHeight="false" outlineLevel="0" collapsed="false">
      <c r="A10" s="94" t="s">
        <v>74</v>
      </c>
      <c r="B10" s="75" t="n">
        <v>0.444444444444444</v>
      </c>
      <c r="C10" s="64" t="str">
        <f aca="false">I4</f>
        <v>President</v>
      </c>
      <c r="D10" s="65" t="str">
        <f aca="false">I6</f>
        <v>Kadaň</v>
      </c>
      <c r="E10" s="65" t="n">
        <v>4</v>
      </c>
      <c r="F10" s="66"/>
      <c r="G10" s="65" t="n">
        <v>3</v>
      </c>
      <c r="H10" s="67"/>
      <c r="I10" s="8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customFormat="false" ht="12.8" hidden="false" customHeight="false" outlineLevel="0" collapsed="false">
      <c r="A11" s="94" t="s">
        <v>80</v>
      </c>
      <c r="B11" s="75" t="n">
        <v>0.444444444444444</v>
      </c>
      <c r="C11" s="64" t="str">
        <f aca="false">I5</f>
        <v>Mnichovice</v>
      </c>
      <c r="D11" s="65" t="str">
        <f aca="false">I7</f>
        <v>Bohemians A</v>
      </c>
      <c r="E11" s="65" t="n">
        <v>0</v>
      </c>
      <c r="F11" s="66"/>
      <c r="G11" s="65" t="n">
        <v>6</v>
      </c>
      <c r="H11" s="67"/>
      <c r="I11" s="77" t="s">
        <v>80</v>
      </c>
      <c r="J11" s="92" t="str">
        <f aca="false">I12</f>
        <v>Rakovník</v>
      </c>
      <c r="K11" s="92"/>
      <c r="L11" s="92"/>
      <c r="M11" s="92" t="str">
        <f aca="false">I13</f>
        <v>Kbely</v>
      </c>
      <c r="N11" s="92"/>
      <c r="O11" s="92"/>
      <c r="P11" s="92" t="str">
        <f aca="false">I14</f>
        <v>Litice Ž</v>
      </c>
      <c r="Q11" s="92"/>
      <c r="R11" s="92"/>
      <c r="S11" s="92" t="str">
        <f aca="false">I15</f>
        <v>Bohemians B</v>
      </c>
      <c r="T11" s="92"/>
      <c r="U11" s="92"/>
      <c r="V11" s="93" t="n">
        <f aca="false">I16</f>
        <v>5</v>
      </c>
      <c r="W11" s="93"/>
      <c r="X11" s="93"/>
      <c r="Y11" s="93" t="n">
        <f aca="false">I17</f>
        <v>6</v>
      </c>
      <c r="Z11" s="93"/>
      <c r="AA11" s="93"/>
      <c r="AB11" s="70" t="s">
        <v>76</v>
      </c>
      <c r="AC11" s="70"/>
      <c r="AD11" s="70" t="s">
        <v>77</v>
      </c>
      <c r="AE11" s="70" t="s">
        <v>78</v>
      </c>
      <c r="AF11" s="1" t="s">
        <v>79</v>
      </c>
    </row>
    <row r="12" customFormat="false" ht="12.8" hidden="false" customHeight="false" outlineLevel="0" collapsed="false">
      <c r="C12" s="1"/>
      <c r="D12" s="1"/>
      <c r="H12" s="67"/>
      <c r="I12" s="96" t="s">
        <v>26</v>
      </c>
      <c r="J12" s="72"/>
      <c r="K12" s="72"/>
      <c r="L12" s="72"/>
      <c r="M12" s="70" t="n">
        <v>1</v>
      </c>
      <c r="N12" s="73" t="s">
        <v>75</v>
      </c>
      <c r="O12" s="70" t="n">
        <v>1</v>
      </c>
      <c r="P12" s="70" t="n">
        <v>1</v>
      </c>
      <c r="Q12" s="73" t="s">
        <v>75</v>
      </c>
      <c r="R12" s="70" t="n">
        <v>1</v>
      </c>
      <c r="S12" s="70" t="n">
        <v>1</v>
      </c>
      <c r="T12" s="73" t="s">
        <v>75</v>
      </c>
      <c r="U12" s="70" t="n">
        <v>3</v>
      </c>
      <c r="V12" s="70" t="n">
        <f aca="false">G47</f>
        <v>0</v>
      </c>
      <c r="W12" s="73" t="s">
        <v>75</v>
      </c>
      <c r="X12" s="70" t="n">
        <f aca="false">E47</f>
        <v>0</v>
      </c>
      <c r="Y12" s="70" t="n">
        <f aca="false">G44</f>
        <v>0</v>
      </c>
      <c r="Z12" s="73" t="s">
        <v>75</v>
      </c>
      <c r="AA12" s="70" t="n">
        <f aca="false">E44</f>
        <v>0</v>
      </c>
      <c r="AB12" s="70" t="n">
        <f aca="false">M12+P12+S12+V12+Y12+J12</f>
        <v>3</v>
      </c>
      <c r="AC12" s="73" t="s">
        <v>75</v>
      </c>
      <c r="AD12" s="70" t="n">
        <f aca="false">L12+O12+R12+U12+X12+AA12</f>
        <v>5</v>
      </c>
      <c r="AE12" s="70" t="n">
        <v>2</v>
      </c>
      <c r="AF12" s="70" t="n">
        <v>4</v>
      </c>
    </row>
    <row r="13" customFormat="false" ht="12.8" hidden="false" customHeight="false" outlineLevel="0" collapsed="false">
      <c r="A13" s="77" t="s">
        <v>74</v>
      </c>
      <c r="B13" s="63" t="n">
        <v>0.458333333333333</v>
      </c>
      <c r="C13" s="76" t="str">
        <f aca="false">I12</f>
        <v>Rakovník</v>
      </c>
      <c r="D13" s="77" t="str">
        <f aca="false">I14</f>
        <v>Litice Ž</v>
      </c>
      <c r="E13" s="77" t="n">
        <v>1</v>
      </c>
      <c r="F13" s="78"/>
      <c r="G13" s="77" t="n">
        <v>1</v>
      </c>
      <c r="H13" s="67"/>
      <c r="I13" s="96" t="s">
        <v>22</v>
      </c>
      <c r="J13" s="70" t="n">
        <v>1</v>
      </c>
      <c r="K13" s="73" t="s">
        <v>75</v>
      </c>
      <c r="L13" s="70" t="n">
        <v>1</v>
      </c>
      <c r="M13" s="72"/>
      <c r="N13" s="72"/>
      <c r="O13" s="72"/>
      <c r="P13" s="70" t="n">
        <v>1</v>
      </c>
      <c r="Q13" s="73" t="s">
        <v>75</v>
      </c>
      <c r="R13" s="70" t="n">
        <v>1</v>
      </c>
      <c r="S13" s="70" t="n">
        <v>2</v>
      </c>
      <c r="T13" s="73" t="s">
        <v>75</v>
      </c>
      <c r="U13" s="70" t="n">
        <v>2</v>
      </c>
      <c r="V13" s="70" t="n">
        <f aca="false">G39</f>
        <v>0</v>
      </c>
      <c r="W13" s="73" t="s">
        <v>75</v>
      </c>
      <c r="X13" s="70" t="n">
        <f aca="false">E39</f>
        <v>0</v>
      </c>
      <c r="Y13" s="70" t="n">
        <f aca="false">E52</f>
        <v>0</v>
      </c>
      <c r="Z13" s="73" t="s">
        <v>75</v>
      </c>
      <c r="AA13" s="70" t="n">
        <f aca="false">G52</f>
        <v>0</v>
      </c>
      <c r="AB13" s="70" t="n">
        <f aca="false">M13+P13+S13+V13+Y13+J13</f>
        <v>4</v>
      </c>
      <c r="AC13" s="73" t="s">
        <v>75</v>
      </c>
      <c r="AD13" s="70" t="n">
        <f aca="false">L13+O13+R13+U13+X13+AA13</f>
        <v>4</v>
      </c>
      <c r="AE13" s="70" t="n">
        <v>3</v>
      </c>
      <c r="AF13" s="70" t="n">
        <v>3</v>
      </c>
    </row>
    <row r="14" customFormat="false" ht="12.8" hidden="false" customHeight="false" outlineLevel="0" collapsed="false">
      <c r="A14" s="77" t="s">
        <v>80</v>
      </c>
      <c r="B14" s="63" t="n">
        <v>0.458333333333333</v>
      </c>
      <c r="C14" s="76" t="str">
        <f aca="false">I13</f>
        <v>Kbely</v>
      </c>
      <c r="D14" s="77" t="str">
        <f aca="false">I15</f>
        <v>Bohemians B</v>
      </c>
      <c r="E14" s="77" t="n">
        <v>2</v>
      </c>
      <c r="F14" s="78"/>
      <c r="G14" s="77" t="n">
        <v>2</v>
      </c>
      <c r="H14" s="67"/>
      <c r="I14" s="96" t="s">
        <v>41</v>
      </c>
      <c r="J14" s="70" t="n">
        <v>1</v>
      </c>
      <c r="K14" s="73" t="s">
        <v>75</v>
      </c>
      <c r="L14" s="70" t="n">
        <v>1</v>
      </c>
      <c r="M14" s="70" t="n">
        <v>1</v>
      </c>
      <c r="N14" s="73" t="s">
        <v>75</v>
      </c>
      <c r="O14" s="70" t="n">
        <v>1</v>
      </c>
      <c r="P14" s="72"/>
      <c r="Q14" s="72"/>
      <c r="R14" s="72"/>
      <c r="S14" s="70" t="n">
        <v>4</v>
      </c>
      <c r="T14" s="73" t="s">
        <v>75</v>
      </c>
      <c r="U14" s="70" t="n">
        <f aca="false">G8</f>
        <v>0</v>
      </c>
      <c r="V14" s="70" t="n">
        <f aca="false">E51</f>
        <v>0</v>
      </c>
      <c r="W14" s="73" t="s">
        <v>75</v>
      </c>
      <c r="X14" s="70" t="n">
        <f aca="false">G51</f>
        <v>0</v>
      </c>
      <c r="Y14" s="70" t="n">
        <f aca="false">G48</f>
        <v>0</v>
      </c>
      <c r="Z14" s="73" t="s">
        <v>75</v>
      </c>
      <c r="AA14" s="70" t="n">
        <f aca="false">E48</f>
        <v>0</v>
      </c>
      <c r="AB14" s="70" t="n">
        <f aca="false">M14+P14+S14+V14+Y14+J14</f>
        <v>6</v>
      </c>
      <c r="AC14" s="73" t="s">
        <v>75</v>
      </c>
      <c r="AD14" s="70" t="n">
        <f aca="false">L14+O14+R14+U14+X14+AA14</f>
        <v>2</v>
      </c>
      <c r="AE14" s="70" t="n">
        <v>5</v>
      </c>
      <c r="AF14" s="70" t="n">
        <v>1</v>
      </c>
    </row>
    <row r="15" customFormat="false" ht="12.8" hidden="false" customHeight="false" outlineLevel="0" collapsed="false">
      <c r="C15" s="1"/>
      <c r="D15" s="1"/>
      <c r="H15" s="67"/>
      <c r="I15" s="96" t="s">
        <v>30</v>
      </c>
      <c r="J15" s="70" t="n">
        <v>3</v>
      </c>
      <c r="K15" s="73" t="s">
        <v>75</v>
      </c>
      <c r="L15" s="70" t="n">
        <v>1</v>
      </c>
      <c r="M15" s="70" t="n">
        <v>2</v>
      </c>
      <c r="N15" s="73" t="s">
        <v>75</v>
      </c>
      <c r="O15" s="70" t="n">
        <v>2</v>
      </c>
      <c r="P15" s="70" t="n">
        <f aca="false">G8</f>
        <v>0</v>
      </c>
      <c r="Q15" s="73" t="s">
        <v>75</v>
      </c>
      <c r="R15" s="70" t="n">
        <v>4</v>
      </c>
      <c r="S15" s="72"/>
      <c r="T15" s="72"/>
      <c r="U15" s="72"/>
      <c r="V15" s="70" t="n">
        <f aca="false">E43</f>
        <v>0</v>
      </c>
      <c r="W15" s="73" t="s">
        <v>75</v>
      </c>
      <c r="X15" s="70" t="n">
        <f aca="false">G43</f>
        <v>0</v>
      </c>
      <c r="Y15" s="70" t="n">
        <f aca="false">E40</f>
        <v>0</v>
      </c>
      <c r="Z15" s="73" t="s">
        <v>75</v>
      </c>
      <c r="AA15" s="70" t="n">
        <f aca="false">G40</f>
        <v>0</v>
      </c>
      <c r="AB15" s="70" t="n">
        <f aca="false">M15+P15+S15+V15+Y15+J15</f>
        <v>5</v>
      </c>
      <c r="AC15" s="73" t="s">
        <v>75</v>
      </c>
      <c r="AD15" s="70" t="n">
        <f aca="false">L15+O15+R15+U15+X15+AA15</f>
        <v>7</v>
      </c>
      <c r="AE15" s="70" t="n">
        <v>4</v>
      </c>
      <c r="AF15" s="70" t="n">
        <v>2</v>
      </c>
    </row>
    <row r="16" customFormat="false" ht="12.8" hidden="false" customHeight="false" outlineLevel="0" collapsed="false">
      <c r="A16" s="94" t="s">
        <v>74</v>
      </c>
      <c r="B16" s="75" t="n">
        <v>0.472222222222222</v>
      </c>
      <c r="C16" s="64" t="str">
        <f aca="false">I6</f>
        <v>Kadaň</v>
      </c>
      <c r="D16" s="65" t="str">
        <f aca="false">I5</f>
        <v>Mnichovice</v>
      </c>
      <c r="E16" s="65" t="n">
        <v>6</v>
      </c>
      <c r="F16" s="66"/>
      <c r="G16" s="65" t="n">
        <v>6</v>
      </c>
      <c r="H16" s="67"/>
      <c r="I16" s="95" t="n">
        <v>5</v>
      </c>
      <c r="J16" s="70" t="n">
        <f aca="false">E47</f>
        <v>0</v>
      </c>
      <c r="K16" s="73" t="s">
        <v>75</v>
      </c>
      <c r="L16" s="70" t="n">
        <f aca="false">G47</f>
        <v>0</v>
      </c>
      <c r="M16" s="70" t="n">
        <f aca="false">E39</f>
        <v>0</v>
      </c>
      <c r="N16" s="73" t="s">
        <v>75</v>
      </c>
      <c r="O16" s="70" t="n">
        <f aca="false">G39</f>
        <v>0</v>
      </c>
      <c r="P16" s="70" t="n">
        <f aca="false">G51</f>
        <v>0</v>
      </c>
      <c r="Q16" s="73" t="s">
        <v>75</v>
      </c>
      <c r="R16" s="70" t="n">
        <f aca="false">E51</f>
        <v>0</v>
      </c>
      <c r="S16" s="70" t="n">
        <f aca="false">G43</f>
        <v>0</v>
      </c>
      <c r="T16" s="73" t="s">
        <v>75</v>
      </c>
      <c r="U16" s="70" t="n">
        <f aca="false">E43</f>
        <v>0</v>
      </c>
      <c r="V16" s="72"/>
      <c r="W16" s="72"/>
      <c r="X16" s="72"/>
      <c r="Y16" s="70" t="n">
        <f aca="false">E36</f>
        <v>0</v>
      </c>
      <c r="Z16" s="73" t="s">
        <v>75</v>
      </c>
      <c r="AA16" s="70" t="n">
        <f aca="false">G36</f>
        <v>0</v>
      </c>
      <c r="AB16" s="70" t="n">
        <f aca="false">M16+P16+S16+V16+Y16+J16</f>
        <v>0</v>
      </c>
      <c r="AC16" s="73" t="s">
        <v>75</v>
      </c>
      <c r="AD16" s="70" t="n">
        <f aca="false">L16+O16+R16+U16+X16+AA16</f>
        <v>0</v>
      </c>
      <c r="AE16" s="70"/>
      <c r="AF16" s="70"/>
    </row>
    <row r="17" customFormat="false" ht="12.8" hidden="false" customHeight="false" outlineLevel="0" collapsed="false">
      <c r="A17" s="94" t="s">
        <v>80</v>
      </c>
      <c r="B17" s="75" t="n">
        <v>0.472222222222222</v>
      </c>
      <c r="C17" s="64" t="str">
        <f aca="false">I4</f>
        <v>President</v>
      </c>
      <c r="D17" s="65" t="str">
        <f aca="false">I7</f>
        <v>Bohemians A</v>
      </c>
      <c r="E17" s="65" t="n">
        <v>1</v>
      </c>
      <c r="F17" s="66"/>
      <c r="G17" s="65" t="n">
        <v>4</v>
      </c>
      <c r="H17" s="67"/>
      <c r="I17" s="95" t="n">
        <v>6</v>
      </c>
      <c r="J17" s="70" t="n">
        <f aca="false">E44</f>
        <v>0</v>
      </c>
      <c r="K17" s="73" t="s">
        <v>75</v>
      </c>
      <c r="L17" s="70" t="n">
        <f aca="false">G44</f>
        <v>0</v>
      </c>
      <c r="M17" s="70" t="n">
        <f aca="false">G52</f>
        <v>0</v>
      </c>
      <c r="N17" s="73" t="s">
        <v>75</v>
      </c>
      <c r="O17" s="70" t="n">
        <f aca="false">E52</f>
        <v>0</v>
      </c>
      <c r="P17" s="70" t="n">
        <f aca="false">E48</f>
        <v>0</v>
      </c>
      <c r="Q17" s="73" t="s">
        <v>75</v>
      </c>
      <c r="R17" s="70" t="n">
        <f aca="false">G48</f>
        <v>0</v>
      </c>
      <c r="S17" s="70" t="n">
        <f aca="false">G40</f>
        <v>0</v>
      </c>
      <c r="T17" s="73" t="s">
        <v>75</v>
      </c>
      <c r="U17" s="70" t="n">
        <f aca="false">E40</f>
        <v>0</v>
      </c>
      <c r="V17" s="70" t="n">
        <f aca="false">G36</f>
        <v>0</v>
      </c>
      <c r="W17" s="73" t="s">
        <v>75</v>
      </c>
      <c r="X17" s="70" t="n">
        <f aca="false">E36</f>
        <v>0</v>
      </c>
      <c r="Y17" s="72"/>
      <c r="Z17" s="72"/>
      <c r="AA17" s="72"/>
      <c r="AB17" s="70" t="n">
        <f aca="false">M17+P17+S17+V17+Y17+J17</f>
        <v>0</v>
      </c>
      <c r="AC17" s="73" t="s">
        <v>75</v>
      </c>
      <c r="AD17" s="70" t="n">
        <f aca="false">L17+O17+R17+U17+X17+AA17</f>
        <v>0</v>
      </c>
      <c r="AE17" s="70"/>
      <c r="AF17" s="70"/>
    </row>
    <row r="18" customFormat="false" ht="12.8" hidden="false" customHeight="false" outlineLevel="0" collapsed="false">
      <c r="C18" s="1"/>
      <c r="D18" s="1"/>
      <c r="H18" s="81" t="s">
        <v>82</v>
      </c>
      <c r="I18" s="8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customFormat="false" ht="12.8" hidden="false" customHeight="false" outlineLevel="0" collapsed="false">
      <c r="A19" s="77" t="s">
        <v>74</v>
      </c>
      <c r="B19" s="63" t="n">
        <v>0.486111111111111</v>
      </c>
      <c r="C19" s="76" t="str">
        <f aca="false">I14</f>
        <v>Litice Ž</v>
      </c>
      <c r="D19" s="77" t="str">
        <f aca="false">I13</f>
        <v>Kbely</v>
      </c>
      <c r="E19" s="77" t="n">
        <v>1</v>
      </c>
      <c r="F19" s="78"/>
      <c r="G19" s="77" t="n">
        <v>1</v>
      </c>
      <c r="I19" s="87" t="s">
        <v>58</v>
      </c>
      <c r="J19" s="97" t="s">
        <v>94</v>
      </c>
      <c r="K19" s="74"/>
      <c r="L19" s="9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 t="n">
        <f aca="false">SUM(AB12:AB18)</f>
        <v>18</v>
      </c>
      <c r="AC19" s="2"/>
      <c r="AD19" s="2" t="n">
        <f aca="false">SUM(AD12:AD18)</f>
        <v>18</v>
      </c>
      <c r="AE19" s="2"/>
    </row>
    <row r="20" customFormat="false" ht="12.8" hidden="false" customHeight="false" outlineLevel="0" collapsed="false">
      <c r="A20" s="77" t="s">
        <v>80</v>
      </c>
      <c r="B20" s="63" t="n">
        <v>0.486111111111111</v>
      </c>
      <c r="C20" s="76" t="str">
        <f aca="false">I12</f>
        <v>Rakovník</v>
      </c>
      <c r="D20" s="77" t="str">
        <f aca="false">I15</f>
        <v>Bohemians B</v>
      </c>
      <c r="E20" s="77" t="n">
        <v>1</v>
      </c>
      <c r="F20" s="78"/>
      <c r="G20" s="77" t="n">
        <v>3</v>
      </c>
      <c r="I20" s="87" t="s">
        <v>59</v>
      </c>
      <c r="J20" s="97" t="s">
        <v>12</v>
      </c>
      <c r="K20" s="99"/>
      <c r="L20" s="100"/>
    </row>
    <row r="21" customFormat="false" ht="12.8" hidden="false" customHeight="false" outlineLevel="0" collapsed="false">
      <c r="C21" s="1"/>
      <c r="D21" s="1"/>
      <c r="I21" s="87" t="s">
        <v>60</v>
      </c>
      <c r="J21" s="97" t="s">
        <v>15</v>
      </c>
      <c r="K21" s="99"/>
      <c r="L21" s="100"/>
    </row>
    <row r="22" customFormat="false" ht="12.8" hidden="false" customHeight="false" outlineLevel="0" collapsed="false">
      <c r="A22" s="94" t="s">
        <v>74</v>
      </c>
      <c r="B22" s="101" t="n">
        <v>0.5</v>
      </c>
      <c r="C22" s="64" t="s">
        <v>12</v>
      </c>
      <c r="D22" s="64" t="s">
        <v>30</v>
      </c>
      <c r="E22" s="64" t="n">
        <v>4</v>
      </c>
      <c r="F22" s="64"/>
      <c r="G22" s="64" t="n">
        <v>1</v>
      </c>
      <c r="H22" s="1" t="s">
        <v>95</v>
      </c>
      <c r="I22" s="87" t="s">
        <v>61</v>
      </c>
      <c r="J22" s="97" t="s">
        <v>30</v>
      </c>
      <c r="K22" s="99"/>
      <c r="L22" s="100"/>
    </row>
    <row r="23" customFormat="false" ht="12.8" hidden="false" customHeight="false" outlineLevel="0" collapsed="false">
      <c r="A23" s="94" t="s">
        <v>80</v>
      </c>
      <c r="B23" s="102" t="n">
        <v>0.5</v>
      </c>
      <c r="C23" s="76" t="s">
        <v>96</v>
      </c>
      <c r="D23" s="77" t="s">
        <v>26</v>
      </c>
      <c r="E23" s="77" t="n">
        <v>3</v>
      </c>
      <c r="F23" s="78"/>
      <c r="G23" s="77" t="n">
        <v>2</v>
      </c>
      <c r="H23" s="1" t="s">
        <v>97</v>
      </c>
      <c r="I23" s="87" t="s">
        <v>62</v>
      </c>
      <c r="J23" s="97" t="s">
        <v>14</v>
      </c>
      <c r="K23" s="99"/>
      <c r="L23" s="100"/>
    </row>
    <row r="24" customFormat="false" ht="12.8" hidden="false" customHeight="false" outlineLevel="0" collapsed="false">
      <c r="I24" s="87" t="s">
        <v>63</v>
      </c>
      <c r="J24" s="97" t="s">
        <v>22</v>
      </c>
      <c r="K24" s="99"/>
      <c r="L24" s="100"/>
    </row>
    <row r="25" customFormat="false" ht="12.8" hidden="false" customHeight="false" outlineLevel="0" collapsed="false">
      <c r="A25" s="77" t="s">
        <v>74</v>
      </c>
      <c r="B25" s="101" t="n">
        <v>0.513888888888889</v>
      </c>
      <c r="C25" s="64" t="s">
        <v>35</v>
      </c>
      <c r="D25" s="64" t="s">
        <v>15</v>
      </c>
      <c r="E25" s="64" t="n">
        <v>2</v>
      </c>
      <c r="F25" s="64"/>
      <c r="G25" s="64" t="n">
        <v>1</v>
      </c>
      <c r="H25" s="1" t="s">
        <v>98</v>
      </c>
      <c r="I25" s="87" t="s">
        <v>64</v>
      </c>
      <c r="J25" s="97" t="s">
        <v>26</v>
      </c>
      <c r="K25" s="99"/>
      <c r="L25" s="100"/>
    </row>
    <row r="26" customFormat="false" ht="12.8" hidden="false" customHeight="false" outlineLevel="0" collapsed="false">
      <c r="A26" s="77" t="s">
        <v>80</v>
      </c>
      <c r="B26" s="102" t="n">
        <v>0.513888888888889</v>
      </c>
      <c r="C26" s="76" t="s">
        <v>22</v>
      </c>
      <c r="D26" s="77" t="s">
        <v>29</v>
      </c>
      <c r="E26" s="77" t="n">
        <v>4</v>
      </c>
      <c r="F26" s="78"/>
      <c r="G26" s="77" t="n">
        <v>1</v>
      </c>
      <c r="H26" s="1" t="s">
        <v>99</v>
      </c>
      <c r="I26" s="87" t="s">
        <v>65</v>
      </c>
      <c r="J26" s="97" t="s">
        <v>29</v>
      </c>
      <c r="K26" s="99"/>
      <c r="L26" s="100"/>
    </row>
    <row r="28" customFormat="false" ht="12.8" hidden="false" customHeight="false" outlineLevel="0" collapsed="false">
      <c r="A28" s="94" t="s">
        <v>74</v>
      </c>
      <c r="B28" s="101" t="n">
        <v>0.527777777777778</v>
      </c>
      <c r="C28" s="64" t="s">
        <v>30</v>
      </c>
      <c r="D28" s="64" t="s">
        <v>15</v>
      </c>
      <c r="E28" s="64" t="n">
        <v>0</v>
      </c>
      <c r="F28" s="64"/>
      <c r="G28" s="64" t="n">
        <v>6</v>
      </c>
      <c r="H28" s="67" t="s">
        <v>100</v>
      </c>
    </row>
    <row r="29" customFormat="false" ht="12.8" hidden="false" customHeight="false" outlineLevel="0" collapsed="false">
      <c r="A29" s="94" t="s">
        <v>80</v>
      </c>
      <c r="B29" s="102" t="n">
        <v>0.527777777777778</v>
      </c>
      <c r="C29" s="77" t="s">
        <v>101</v>
      </c>
      <c r="D29" s="76" t="s">
        <v>29</v>
      </c>
      <c r="E29" s="77" t="n">
        <v>5</v>
      </c>
      <c r="F29" s="78"/>
      <c r="G29" s="77" t="n">
        <v>0</v>
      </c>
      <c r="H29" s="67" t="s">
        <v>102</v>
      </c>
      <c r="I29" s="90"/>
      <c r="J29" s="4"/>
      <c r="K29" s="4"/>
      <c r="L29" s="2"/>
      <c r="M29" s="4"/>
      <c r="N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customFormat="false" ht="12.8" hidden="false" customHeight="false" outlineLevel="0" collapsed="false">
      <c r="I30" s="90"/>
      <c r="J30" s="4"/>
      <c r="K30" s="4"/>
      <c r="L30" s="2"/>
      <c r="M30" s="4"/>
      <c r="N30" s="4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customFormat="false" ht="12.8" hidden="false" customHeight="false" outlineLevel="0" collapsed="false">
      <c r="A31" s="77" t="s">
        <v>74</v>
      </c>
      <c r="B31" s="101" t="n">
        <v>0.541666666666667</v>
      </c>
      <c r="C31" s="64" t="s">
        <v>12</v>
      </c>
      <c r="D31" s="64" t="s">
        <v>35</v>
      </c>
      <c r="E31" s="64" t="n">
        <v>4</v>
      </c>
      <c r="F31" s="64"/>
      <c r="G31" s="64" t="n">
        <v>2</v>
      </c>
      <c r="H31" s="67" t="s">
        <v>103</v>
      </c>
      <c r="I31" s="90"/>
      <c r="J31" s="4"/>
      <c r="K31" s="4"/>
      <c r="L31" s="2"/>
      <c r="M31" s="4"/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customFormat="false" ht="12.8" hidden="false" customHeight="false" outlineLevel="0" collapsed="false">
      <c r="A32" s="77" t="s">
        <v>80</v>
      </c>
      <c r="B32" s="102" t="n">
        <v>0.541666666666667</v>
      </c>
      <c r="C32" s="76" t="s">
        <v>104</v>
      </c>
      <c r="D32" s="76" t="s">
        <v>105</v>
      </c>
      <c r="E32" s="77" t="n">
        <v>4</v>
      </c>
      <c r="F32" s="78"/>
      <c r="G32" s="77" t="n">
        <v>2</v>
      </c>
      <c r="H32" s="67" t="s">
        <v>106</v>
      </c>
      <c r="I32" s="90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customFormat="false" ht="12.8" hidden="false" customHeight="false" outlineLevel="0" collapsed="false">
      <c r="C33" s="1"/>
      <c r="D33" s="1"/>
      <c r="H33" s="67"/>
      <c r="I33" s="90"/>
      <c r="J33" s="4"/>
      <c r="K33" s="4"/>
      <c r="L33" s="2"/>
      <c r="M33" s="2"/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customFormat="false" ht="12.8" hidden="false" customHeight="false" outlineLevel="0" collapsed="false">
      <c r="H34" s="67"/>
      <c r="I34" s="90"/>
      <c r="J34" s="4"/>
      <c r="K34" s="4"/>
      <c r="L34" s="2"/>
      <c r="M34" s="4"/>
      <c r="N34" s="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customFormat="false" ht="12.8" hidden="true" customHeight="false" outlineLevel="0" collapsed="false">
      <c r="A35" s="94" t="s">
        <v>74</v>
      </c>
      <c r="B35" s="75" t="n">
        <v>0.416666666666667</v>
      </c>
      <c r="C35" s="64" t="n">
        <f aca="false">I8</f>
        <v>5</v>
      </c>
      <c r="D35" s="65" t="n">
        <f aca="false">I9</f>
        <v>6</v>
      </c>
      <c r="E35" s="65"/>
      <c r="F35" s="66"/>
      <c r="G35" s="65"/>
      <c r="H35" s="67"/>
      <c r="I35" s="90"/>
      <c r="J35" s="4"/>
      <c r="K35" s="4"/>
      <c r="L35" s="4"/>
      <c r="M35" s="4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customFormat="false" ht="12.8" hidden="true" customHeight="false" outlineLevel="0" collapsed="false">
      <c r="A36" s="77" t="s">
        <v>80</v>
      </c>
      <c r="B36" s="63" t="n">
        <v>0.430555555555556</v>
      </c>
      <c r="C36" s="76" t="n">
        <f aca="false">I16</f>
        <v>5</v>
      </c>
      <c r="D36" s="77" t="n">
        <f aca="false">I17</f>
        <v>6</v>
      </c>
      <c r="E36" s="77"/>
      <c r="F36" s="78"/>
      <c r="G36" s="77"/>
      <c r="H36" s="67"/>
    </row>
    <row r="37" customFormat="false" ht="12.8" hidden="true" customHeight="false" outlineLevel="0" collapsed="false">
      <c r="A37" s="94" t="s">
        <v>74</v>
      </c>
      <c r="B37" s="75" t="n">
        <v>0.444444444444444</v>
      </c>
      <c r="C37" s="64" t="n">
        <f aca="false">I8</f>
        <v>5</v>
      </c>
      <c r="D37" s="65" t="str">
        <f aca="false">I5</f>
        <v>Mnichovice</v>
      </c>
      <c r="E37" s="65"/>
      <c r="F37" s="66"/>
      <c r="G37" s="65"/>
      <c r="H37" s="67"/>
    </row>
    <row r="38" customFormat="false" ht="12.8" hidden="true" customHeight="false" outlineLevel="0" collapsed="false">
      <c r="A38" s="94" t="s">
        <v>74</v>
      </c>
      <c r="B38" s="75" t="n">
        <v>0.444444444444444</v>
      </c>
      <c r="C38" s="64" t="str">
        <f aca="false">I7</f>
        <v>Bohemians A</v>
      </c>
      <c r="D38" s="65" t="n">
        <f aca="false">I9</f>
        <v>6</v>
      </c>
      <c r="E38" s="65"/>
      <c r="F38" s="66"/>
      <c r="G38" s="65"/>
      <c r="H38" s="67"/>
    </row>
    <row r="39" customFormat="false" ht="12.8" hidden="true" customHeight="false" outlineLevel="0" collapsed="false">
      <c r="A39" s="77" t="s">
        <v>80</v>
      </c>
      <c r="B39" s="63" t="n">
        <v>0.458333333333333</v>
      </c>
      <c r="C39" s="76" t="n">
        <f aca="false">I16</f>
        <v>5</v>
      </c>
      <c r="D39" s="77" t="str">
        <f aca="false">I13</f>
        <v>Kbely</v>
      </c>
      <c r="E39" s="77"/>
      <c r="F39" s="78"/>
      <c r="G39" s="77"/>
    </row>
    <row r="40" customFormat="false" ht="12.8" hidden="true" customHeight="false" outlineLevel="0" collapsed="false">
      <c r="A40" s="77" t="s">
        <v>80</v>
      </c>
      <c r="B40" s="63" t="n">
        <v>0.458333333333333</v>
      </c>
      <c r="C40" s="76" t="str">
        <f aca="false">I15</f>
        <v>Bohemians B</v>
      </c>
      <c r="D40" s="77" t="n">
        <f aca="false">I17</f>
        <v>6</v>
      </c>
      <c r="E40" s="77"/>
      <c r="F40" s="78"/>
      <c r="G40" s="77"/>
    </row>
    <row r="41" customFormat="false" ht="12.8" hidden="true" customHeight="false" outlineLevel="0" collapsed="false">
      <c r="A41" s="94" t="s">
        <v>74</v>
      </c>
      <c r="B41" s="75" t="n">
        <v>0.472222222222222</v>
      </c>
      <c r="C41" s="64" t="str">
        <f aca="false">I7</f>
        <v>Bohemians A</v>
      </c>
      <c r="D41" s="65" t="n">
        <f aca="false">I8</f>
        <v>5</v>
      </c>
      <c r="E41" s="65"/>
      <c r="F41" s="66"/>
      <c r="G41" s="65"/>
    </row>
    <row r="42" customFormat="false" ht="12.8" hidden="true" customHeight="false" outlineLevel="0" collapsed="false">
      <c r="A42" s="94" t="s">
        <v>74</v>
      </c>
      <c r="B42" s="75" t="n">
        <v>0.472222222222222</v>
      </c>
      <c r="C42" s="64" t="n">
        <f aca="false">I9</f>
        <v>6</v>
      </c>
      <c r="D42" s="65" t="str">
        <f aca="false">I4</f>
        <v>President</v>
      </c>
      <c r="E42" s="65"/>
      <c r="F42" s="66"/>
      <c r="G42" s="65"/>
    </row>
    <row r="43" customFormat="false" ht="12.8" hidden="true" customHeight="false" outlineLevel="0" collapsed="false">
      <c r="A43" s="77" t="s">
        <v>80</v>
      </c>
      <c r="B43" s="63" t="n">
        <v>0.486111111111111</v>
      </c>
      <c r="C43" s="76" t="str">
        <f aca="false">I15</f>
        <v>Bohemians B</v>
      </c>
      <c r="D43" s="77" t="n">
        <f aca="false">I16</f>
        <v>5</v>
      </c>
      <c r="E43" s="77"/>
      <c r="F43" s="78"/>
      <c r="G43" s="77"/>
    </row>
    <row r="44" customFormat="false" ht="12.8" hidden="true" customHeight="false" outlineLevel="0" collapsed="false">
      <c r="A44" s="77" t="s">
        <v>80</v>
      </c>
      <c r="B44" s="63" t="n">
        <v>0.486111111111111</v>
      </c>
      <c r="C44" s="77" t="n">
        <f aca="false">I17</f>
        <v>6</v>
      </c>
      <c r="D44" s="77" t="str">
        <f aca="false">I12</f>
        <v>Rakovník</v>
      </c>
      <c r="E44" s="77"/>
      <c r="F44" s="78"/>
      <c r="G44" s="77"/>
    </row>
    <row r="45" customFormat="false" ht="12.8" hidden="true" customHeight="false" outlineLevel="0" collapsed="false">
      <c r="A45" s="94" t="s">
        <v>74</v>
      </c>
      <c r="B45" s="75" t="n">
        <v>0.5</v>
      </c>
      <c r="C45" s="64" t="n">
        <f aca="false">I8</f>
        <v>5</v>
      </c>
      <c r="D45" s="65" t="str">
        <f aca="false">I4</f>
        <v>President</v>
      </c>
      <c r="E45" s="65"/>
      <c r="F45" s="66"/>
      <c r="G45" s="65"/>
    </row>
    <row r="46" customFormat="false" ht="12.8" hidden="true" customHeight="false" outlineLevel="0" collapsed="false">
      <c r="A46" s="94" t="s">
        <v>74</v>
      </c>
      <c r="B46" s="75" t="n">
        <v>0.5</v>
      </c>
      <c r="C46" s="64" t="n">
        <f aca="false">I9</f>
        <v>6</v>
      </c>
      <c r="D46" s="65" t="str">
        <f aca="false">I6</f>
        <v>Kadaň</v>
      </c>
      <c r="E46" s="65"/>
      <c r="F46" s="66"/>
      <c r="G46" s="65"/>
    </row>
    <row r="47" customFormat="false" ht="12.8" hidden="true" customHeight="false" outlineLevel="0" collapsed="false">
      <c r="A47" s="77" t="s">
        <v>80</v>
      </c>
      <c r="B47" s="63" t="n">
        <v>0.513888888888889</v>
      </c>
      <c r="C47" s="76" t="n">
        <f aca="false">I16</f>
        <v>5</v>
      </c>
      <c r="D47" s="77" t="str">
        <f aca="false">I12</f>
        <v>Rakovník</v>
      </c>
      <c r="E47" s="77"/>
      <c r="F47" s="78"/>
      <c r="G47" s="77"/>
    </row>
    <row r="48" customFormat="false" ht="12.8" hidden="true" customHeight="false" outlineLevel="0" collapsed="false">
      <c r="A48" s="77" t="s">
        <v>80</v>
      </c>
      <c r="B48" s="63" t="n">
        <v>0.513888888888889</v>
      </c>
      <c r="C48" s="77" t="n">
        <f aca="false">I17</f>
        <v>6</v>
      </c>
      <c r="D48" s="77" t="str">
        <f aca="false">I14</f>
        <v>Litice Ž</v>
      </c>
      <c r="E48" s="77"/>
      <c r="F48" s="78"/>
      <c r="G48" s="77"/>
    </row>
    <row r="49" customFormat="false" ht="12.8" hidden="true" customHeight="false" outlineLevel="0" collapsed="false">
      <c r="A49" s="94" t="s">
        <v>74</v>
      </c>
      <c r="B49" s="75" t="n">
        <v>0.527777777777778</v>
      </c>
      <c r="C49" s="64" t="str">
        <f aca="false">I6</f>
        <v>Kadaň</v>
      </c>
      <c r="D49" s="65" t="n">
        <f aca="false">I8</f>
        <v>5</v>
      </c>
      <c r="E49" s="65"/>
      <c r="F49" s="66"/>
      <c r="G49" s="65"/>
    </row>
    <row r="50" customFormat="false" ht="12.8" hidden="true" customHeight="false" outlineLevel="0" collapsed="false">
      <c r="A50" s="94" t="s">
        <v>74</v>
      </c>
      <c r="B50" s="75" t="n">
        <v>0.527777777777778</v>
      </c>
      <c r="C50" s="64" t="str">
        <f aca="false">I5</f>
        <v>Mnichovice</v>
      </c>
      <c r="D50" s="65" t="n">
        <f aca="false">I9</f>
        <v>6</v>
      </c>
      <c r="E50" s="65"/>
      <c r="F50" s="66"/>
      <c r="G50" s="65"/>
    </row>
    <row r="51" customFormat="false" ht="12.8" hidden="true" customHeight="false" outlineLevel="0" collapsed="false">
      <c r="A51" s="77" t="s">
        <v>80</v>
      </c>
      <c r="B51" s="63" t="n">
        <v>0.541666666666667</v>
      </c>
      <c r="C51" s="76" t="str">
        <f aca="false">I14</f>
        <v>Litice Ž</v>
      </c>
      <c r="D51" s="77" t="n">
        <f aca="false">I16</f>
        <v>5</v>
      </c>
      <c r="E51" s="77"/>
      <c r="F51" s="78"/>
      <c r="G51" s="77"/>
    </row>
    <row r="52" customFormat="false" ht="12.8" hidden="true" customHeight="false" outlineLevel="0" collapsed="false">
      <c r="A52" s="77" t="s">
        <v>80</v>
      </c>
      <c r="B52" s="63" t="n">
        <v>0.541666666666667</v>
      </c>
      <c r="C52" s="76" t="str">
        <f aca="false">I13</f>
        <v>Kbely</v>
      </c>
      <c r="D52" s="77" t="n">
        <f aca="false">I17</f>
        <v>6</v>
      </c>
      <c r="E52" s="77"/>
      <c r="F52" s="78"/>
      <c r="G52" s="77"/>
    </row>
  </sheetData>
  <mergeCells count="13">
    <mergeCell ref="E3:G3"/>
    <mergeCell ref="J3:L3"/>
    <mergeCell ref="M3:O3"/>
    <mergeCell ref="P3:R3"/>
    <mergeCell ref="S3:U3"/>
    <mergeCell ref="V3:X3"/>
    <mergeCell ref="Y3:AA3"/>
    <mergeCell ref="J11:L11"/>
    <mergeCell ref="M11:O11"/>
    <mergeCell ref="P11:R11"/>
    <mergeCell ref="S11:U11"/>
    <mergeCell ref="V11:X11"/>
    <mergeCell ref="Y11:AA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47"/>
  <sheetViews>
    <sheetView showFormulas="false" showGridLines="true" showRowColHeaders="true" showZeros="true" rightToLeft="false" tabSelected="false" showOutlineSymbols="true" defaultGridColor="true" view="normal" topLeftCell="A10" colorId="64" zoomScale="110" zoomScaleNormal="110" zoomScalePageLayoutView="100" workbookViewId="0">
      <selection pane="topLeft" activeCell="J34" activeCellId="0" sqref="J34"/>
    </sheetView>
  </sheetViews>
  <sheetFormatPr defaultColWidth="11.53515625" defaultRowHeight="12.8" zeroHeight="false" outlineLevelRow="0" outlineLevelCol="0"/>
  <cols>
    <col collapsed="false" customWidth="false" hidden="false" outlineLevel="0" max="4" min="3" style="2" width="11.53"/>
    <col collapsed="false" customWidth="true" hidden="false" outlineLevel="0" max="5" min="5" style="1" width="7.78"/>
    <col collapsed="false" customWidth="true" hidden="false" outlineLevel="0" max="6" min="6" style="1" width="2.04"/>
    <col collapsed="false" customWidth="true" hidden="false" outlineLevel="0" max="7" min="7" style="1" width="6.85"/>
    <col collapsed="false" customWidth="true" hidden="false" outlineLevel="0" max="9" min="9" style="1" width="12.01"/>
    <col collapsed="false" customWidth="true" hidden="false" outlineLevel="0" max="32" min="10" style="1" width="4.63"/>
  </cols>
  <sheetData>
    <row r="1" customFormat="false" ht="12.8" hidden="false" customHeight="true" outlineLevel="0" collapsed="false">
      <c r="A1" s="1"/>
      <c r="B1" s="1"/>
      <c r="C1" s="1"/>
      <c r="D1" s="1"/>
      <c r="H1" s="1"/>
    </row>
    <row r="2" customFormat="false" ht="12.8" hidden="false" customHeight="true" outlineLevel="0" collapsed="false">
      <c r="A2" s="1"/>
      <c r="B2" s="1"/>
      <c r="C2" s="1"/>
      <c r="D2" s="1"/>
      <c r="H2" s="1"/>
    </row>
    <row r="3" customFormat="false" ht="23.85" hidden="false" customHeight="true" outlineLevel="0" collapsed="false">
      <c r="A3" s="91" t="s">
        <v>107</v>
      </c>
      <c r="B3" s="57" t="s">
        <v>72</v>
      </c>
      <c r="C3" s="58" t="s">
        <v>57</v>
      </c>
      <c r="D3" s="59" t="n">
        <v>45403</v>
      </c>
      <c r="E3" s="60" t="s">
        <v>73</v>
      </c>
      <c r="F3" s="60"/>
      <c r="G3" s="60"/>
      <c r="H3" s="61"/>
      <c r="I3" s="68" t="s">
        <v>74</v>
      </c>
      <c r="J3" s="69" t="str">
        <f aca="false">I4</f>
        <v>Bohemians A</v>
      </c>
      <c r="K3" s="69"/>
      <c r="L3" s="69"/>
      <c r="M3" s="69" t="str">
        <f aca="false">I5</f>
        <v>Hostivař K</v>
      </c>
      <c r="N3" s="69"/>
      <c r="O3" s="69"/>
      <c r="P3" s="69" t="str">
        <f aca="false">I6</f>
        <v>Hradec K</v>
      </c>
      <c r="Q3" s="69"/>
      <c r="R3" s="69"/>
      <c r="S3" s="69" t="str">
        <f aca="false">I7</f>
        <v>Kbely</v>
      </c>
      <c r="T3" s="69"/>
      <c r="U3" s="69"/>
      <c r="V3" s="69" t="str">
        <f aca="false">I8</f>
        <v>Bohemians C</v>
      </c>
      <c r="W3" s="69"/>
      <c r="X3" s="69"/>
      <c r="Y3" s="69" t="str">
        <f aca="false">I9</f>
        <v>Hradec D</v>
      </c>
      <c r="Z3" s="69"/>
      <c r="AA3" s="69"/>
      <c r="AB3" s="70" t="s">
        <v>76</v>
      </c>
      <c r="AC3" s="70"/>
      <c r="AD3" s="70" t="s">
        <v>77</v>
      </c>
      <c r="AE3" s="70" t="s">
        <v>78</v>
      </c>
      <c r="AF3" s="1" t="s">
        <v>79</v>
      </c>
    </row>
    <row r="4" customFormat="false" ht="12.8" hidden="false" customHeight="false" outlineLevel="0" collapsed="false">
      <c r="A4" s="62" t="s">
        <v>74</v>
      </c>
      <c r="B4" s="63" t="n">
        <v>0.416666666666667</v>
      </c>
      <c r="C4" s="76" t="s">
        <v>10</v>
      </c>
      <c r="D4" s="77" t="s">
        <v>30</v>
      </c>
      <c r="E4" s="77" t="n">
        <v>5</v>
      </c>
      <c r="F4" s="78" t="s">
        <v>75</v>
      </c>
      <c r="G4" s="77" t="n">
        <v>1</v>
      </c>
      <c r="H4" s="67"/>
      <c r="I4" s="71" t="s">
        <v>12</v>
      </c>
      <c r="J4" s="72"/>
      <c r="K4" s="72"/>
      <c r="L4" s="72"/>
      <c r="M4" s="70" t="n">
        <f aca="false">E7</f>
        <v>6</v>
      </c>
      <c r="N4" s="73" t="s">
        <v>75</v>
      </c>
      <c r="O4" s="70" t="n">
        <f aca="false">G7</f>
        <v>0</v>
      </c>
      <c r="P4" s="74" t="n">
        <f aca="false">E13</f>
        <v>3</v>
      </c>
      <c r="Q4" s="73" t="s">
        <v>75</v>
      </c>
      <c r="R4" s="70" t="n">
        <f aca="false">G13</f>
        <v>0</v>
      </c>
      <c r="S4" s="70" t="n">
        <f aca="false">E33</f>
        <v>1</v>
      </c>
      <c r="T4" s="73" t="s">
        <v>75</v>
      </c>
      <c r="U4" s="70" t="n">
        <f aca="false">G33</f>
        <v>2</v>
      </c>
      <c r="V4" s="70" t="n">
        <f aca="false">G25</f>
        <v>7</v>
      </c>
      <c r="W4" s="73" t="s">
        <v>75</v>
      </c>
      <c r="X4" s="70" t="n">
        <f aca="false">E25</f>
        <v>0</v>
      </c>
      <c r="Y4" s="70" t="n">
        <f aca="false">G21</f>
        <v>2</v>
      </c>
      <c r="Z4" s="73" t="s">
        <v>75</v>
      </c>
      <c r="AA4" s="70" t="n">
        <f aca="false">E21</f>
        <v>2</v>
      </c>
      <c r="AB4" s="70" t="n">
        <f aca="false">M4+P4+S4+V4+Y4+J4</f>
        <v>19</v>
      </c>
      <c r="AC4" s="73" t="s">
        <v>75</v>
      </c>
      <c r="AD4" s="70" t="n">
        <f aca="false">L4+O4+R4+U4+X4+AA4</f>
        <v>4</v>
      </c>
      <c r="AE4" s="70"/>
      <c r="AF4" s="70"/>
    </row>
    <row r="5" customFormat="false" ht="12.8" hidden="false" customHeight="false" outlineLevel="0" collapsed="false">
      <c r="A5" s="62" t="s">
        <v>80</v>
      </c>
      <c r="B5" s="63" t="n">
        <v>0.416666666666667</v>
      </c>
      <c r="C5" s="76" t="s">
        <v>11</v>
      </c>
      <c r="D5" s="76" t="n">
        <f aca="false">I18</f>
        <v>0</v>
      </c>
      <c r="E5" s="77"/>
      <c r="F5" s="78" t="s">
        <v>75</v>
      </c>
      <c r="G5" s="77"/>
      <c r="H5" s="67"/>
      <c r="I5" s="71" t="s">
        <v>13</v>
      </c>
      <c r="J5" s="74" t="n">
        <f aca="false">G7</f>
        <v>0</v>
      </c>
      <c r="K5" s="73" t="s">
        <v>75</v>
      </c>
      <c r="L5" s="70" t="n">
        <f aca="false">E7</f>
        <v>6</v>
      </c>
      <c r="M5" s="72"/>
      <c r="N5" s="72"/>
      <c r="O5" s="72"/>
      <c r="P5" s="74" t="n">
        <f aca="false">G19</f>
        <v>0</v>
      </c>
      <c r="Q5" s="73" t="s">
        <v>75</v>
      </c>
      <c r="R5" s="70" t="n">
        <f aca="false">E19</f>
        <v>3</v>
      </c>
      <c r="S5" s="70" t="n">
        <f aca="false">E26</f>
        <v>1</v>
      </c>
      <c r="T5" s="73" t="s">
        <v>75</v>
      </c>
      <c r="U5" s="70" t="n">
        <f aca="false">G26</f>
        <v>2</v>
      </c>
      <c r="V5" s="70" t="n">
        <f aca="false">G14</f>
        <v>1</v>
      </c>
      <c r="W5" s="73" t="s">
        <v>75</v>
      </c>
      <c r="X5" s="70" t="n">
        <f aca="false">E14</f>
        <v>2</v>
      </c>
      <c r="Y5" s="70" t="n">
        <f aca="false">E32</f>
        <v>0</v>
      </c>
      <c r="Z5" s="73" t="s">
        <v>75</v>
      </c>
      <c r="AA5" s="70" t="n">
        <f aca="false">G32</f>
        <v>5</v>
      </c>
      <c r="AB5" s="70" t="n">
        <f aca="false">M5+P5+S5+V5+Y5+J5</f>
        <v>2</v>
      </c>
      <c r="AC5" s="73" t="s">
        <v>75</v>
      </c>
      <c r="AD5" s="70" t="n">
        <f aca="false">L5+O5+R5+U5+X5+AA5</f>
        <v>18</v>
      </c>
      <c r="AE5" s="70"/>
      <c r="AF5" s="70"/>
    </row>
    <row r="6" customFormat="false" ht="12.8" hidden="false" customHeight="false" outlineLevel="0" collapsed="false">
      <c r="A6" s="62" t="s">
        <v>81</v>
      </c>
      <c r="B6" s="63" t="n">
        <v>0.416666666666667</v>
      </c>
      <c r="C6" s="76" t="s">
        <v>18</v>
      </c>
      <c r="D6" s="77" t="s">
        <v>20</v>
      </c>
      <c r="E6" s="77" t="n">
        <v>3</v>
      </c>
      <c r="F6" s="78" t="s">
        <v>75</v>
      </c>
      <c r="G6" s="77" t="n">
        <v>0</v>
      </c>
      <c r="H6" s="67"/>
      <c r="I6" s="71" t="s">
        <v>19</v>
      </c>
      <c r="J6" s="74" t="n">
        <f aca="false">G13</f>
        <v>0</v>
      </c>
      <c r="K6" s="73" t="s">
        <v>75</v>
      </c>
      <c r="L6" s="74" t="n">
        <f aca="false">E13</f>
        <v>3</v>
      </c>
      <c r="M6" s="70" t="n">
        <f aca="false">E19</f>
        <v>3</v>
      </c>
      <c r="N6" s="73" t="s">
        <v>75</v>
      </c>
      <c r="O6" s="70" t="n">
        <f aca="false">G19</f>
        <v>0</v>
      </c>
      <c r="P6" s="72"/>
      <c r="Q6" s="72"/>
      <c r="R6" s="72"/>
      <c r="S6" s="70" t="n">
        <f aca="false">E8</f>
        <v>1</v>
      </c>
      <c r="T6" s="73" t="s">
        <v>75</v>
      </c>
      <c r="U6" s="70" t="n">
        <f aca="false">G8</f>
        <v>1</v>
      </c>
      <c r="V6" s="70" t="n">
        <f aca="false">E31</f>
        <v>3</v>
      </c>
      <c r="W6" s="73" t="s">
        <v>75</v>
      </c>
      <c r="X6" s="70" t="n">
        <f aca="false">G31</f>
        <v>0</v>
      </c>
      <c r="Y6" s="70" t="n">
        <f aca="false">G27</f>
        <v>0</v>
      </c>
      <c r="Z6" s="73" t="s">
        <v>75</v>
      </c>
      <c r="AA6" s="70" t="n">
        <f aca="false">E27</f>
        <v>1</v>
      </c>
      <c r="AB6" s="70" t="n">
        <f aca="false">M6+P6+S6+V6+Y6+J6</f>
        <v>7</v>
      </c>
      <c r="AC6" s="73" t="s">
        <v>75</v>
      </c>
      <c r="AD6" s="70" t="n">
        <f aca="false">L6+O6+R6+U6+X6+AA6</f>
        <v>5</v>
      </c>
      <c r="AE6" s="70"/>
      <c r="AF6" s="70"/>
    </row>
    <row r="7" customFormat="false" ht="12.8" hidden="false" customHeight="false" outlineLevel="0" collapsed="false">
      <c r="A7" s="62" t="s">
        <v>74</v>
      </c>
      <c r="B7" s="75" t="n">
        <v>0.427083333333333</v>
      </c>
      <c r="C7" s="64" t="s">
        <v>12</v>
      </c>
      <c r="D7" s="65" t="s">
        <v>13</v>
      </c>
      <c r="E7" s="65" t="n">
        <v>6</v>
      </c>
      <c r="F7" s="66" t="s">
        <v>75</v>
      </c>
      <c r="G7" s="65" t="n">
        <v>0</v>
      </c>
      <c r="H7" s="67"/>
      <c r="I7" s="71" t="s">
        <v>22</v>
      </c>
      <c r="J7" s="74" t="n">
        <f aca="false">G33</f>
        <v>2</v>
      </c>
      <c r="K7" s="73" t="s">
        <v>75</v>
      </c>
      <c r="L7" s="74" t="n">
        <f aca="false">E33</f>
        <v>1</v>
      </c>
      <c r="M7" s="70" t="n">
        <f aca="false">G26</f>
        <v>2</v>
      </c>
      <c r="N7" s="73" t="s">
        <v>75</v>
      </c>
      <c r="O7" s="70" t="n">
        <f aca="false">E26</f>
        <v>1</v>
      </c>
      <c r="P7" s="74" t="n">
        <f aca="false">G8</f>
        <v>1</v>
      </c>
      <c r="Q7" s="73" t="s">
        <v>75</v>
      </c>
      <c r="R7" s="70" t="n">
        <f aca="false">E8</f>
        <v>1</v>
      </c>
      <c r="S7" s="72"/>
      <c r="T7" s="72"/>
      <c r="U7" s="72"/>
      <c r="V7" s="70" t="n">
        <f aca="false">E20</f>
        <v>6</v>
      </c>
      <c r="W7" s="73" t="s">
        <v>75</v>
      </c>
      <c r="X7" s="70" t="n">
        <f aca="false">G20</f>
        <v>0</v>
      </c>
      <c r="Y7" s="70" t="n">
        <f aca="false">E15</f>
        <v>0</v>
      </c>
      <c r="Z7" s="73" t="s">
        <v>75</v>
      </c>
      <c r="AA7" s="70" t="n">
        <f aca="false">G15</f>
        <v>2</v>
      </c>
      <c r="AB7" s="70" t="n">
        <f aca="false">M7+P7+S7+V7+Y7+J7</f>
        <v>11</v>
      </c>
      <c r="AC7" s="73" t="s">
        <v>75</v>
      </c>
      <c r="AD7" s="70" t="n">
        <f aca="false">L7+O7+R7+U7+X7+AA7</f>
        <v>5</v>
      </c>
      <c r="AE7" s="70"/>
      <c r="AF7" s="70"/>
    </row>
    <row r="8" customFormat="false" ht="12.8" hidden="false" customHeight="false" outlineLevel="0" collapsed="false">
      <c r="A8" s="62" t="s">
        <v>80</v>
      </c>
      <c r="B8" s="75" t="n">
        <v>0.427083333333333</v>
      </c>
      <c r="C8" s="64" t="s">
        <v>19</v>
      </c>
      <c r="D8" s="65" t="s">
        <v>22</v>
      </c>
      <c r="E8" s="65" t="n">
        <v>1</v>
      </c>
      <c r="F8" s="66" t="s">
        <v>75</v>
      </c>
      <c r="G8" s="65" t="n">
        <v>1</v>
      </c>
      <c r="H8" s="67"/>
      <c r="I8" s="71" t="s">
        <v>108</v>
      </c>
      <c r="J8" s="70" t="n">
        <f aca="false">E25</f>
        <v>0</v>
      </c>
      <c r="K8" s="73" t="s">
        <v>75</v>
      </c>
      <c r="L8" s="70" t="n">
        <f aca="false">G25</f>
        <v>7</v>
      </c>
      <c r="M8" s="70" t="n">
        <f aca="false">E14</f>
        <v>2</v>
      </c>
      <c r="N8" s="73" t="s">
        <v>75</v>
      </c>
      <c r="O8" s="70" t="n">
        <f aca="false">G14</f>
        <v>1</v>
      </c>
      <c r="P8" s="74" t="n">
        <f aca="false">G31</f>
        <v>0</v>
      </c>
      <c r="Q8" s="73" t="s">
        <v>75</v>
      </c>
      <c r="R8" s="70" t="n">
        <f aca="false">E31</f>
        <v>3</v>
      </c>
      <c r="S8" s="70" t="n">
        <f aca="false">G20</f>
        <v>0</v>
      </c>
      <c r="T8" s="73" t="s">
        <v>75</v>
      </c>
      <c r="U8" s="70" t="n">
        <f aca="false">E20</f>
        <v>6</v>
      </c>
      <c r="V8" s="72"/>
      <c r="W8" s="72"/>
      <c r="X8" s="72"/>
      <c r="Y8" s="70" t="n">
        <f aca="false">E9</f>
        <v>0</v>
      </c>
      <c r="Z8" s="73" t="s">
        <v>75</v>
      </c>
      <c r="AA8" s="70" t="n">
        <f aca="false">G9</f>
        <v>6</v>
      </c>
      <c r="AB8" s="70" t="n">
        <f aca="false">M8+P8+S8+V8+Y8+J8</f>
        <v>2</v>
      </c>
      <c r="AC8" s="73" t="s">
        <v>75</v>
      </c>
      <c r="AD8" s="70" t="n">
        <f aca="false">L8+O8+R8+U8+X8+AA8</f>
        <v>23</v>
      </c>
      <c r="AE8" s="70"/>
      <c r="AF8" s="70"/>
    </row>
    <row r="9" customFormat="false" ht="12.8" hidden="false" customHeight="false" outlineLevel="0" collapsed="false">
      <c r="A9" s="62" t="s">
        <v>81</v>
      </c>
      <c r="B9" s="75" t="n">
        <v>0.427083333333333</v>
      </c>
      <c r="C9" s="64" t="s">
        <v>108</v>
      </c>
      <c r="D9" s="65" t="s">
        <v>25</v>
      </c>
      <c r="E9" s="65" t="n">
        <v>0</v>
      </c>
      <c r="F9" s="66" t="s">
        <v>75</v>
      </c>
      <c r="G9" s="65" t="n">
        <v>6</v>
      </c>
      <c r="H9" s="67"/>
      <c r="I9" s="71" t="s">
        <v>25</v>
      </c>
      <c r="J9" s="74" t="n">
        <f aca="false">E21</f>
        <v>2</v>
      </c>
      <c r="K9" s="73" t="s">
        <v>75</v>
      </c>
      <c r="L9" s="74" t="n">
        <f aca="false">G21</f>
        <v>2</v>
      </c>
      <c r="M9" s="74" t="n">
        <f aca="false">G32</f>
        <v>5</v>
      </c>
      <c r="N9" s="73" t="s">
        <v>75</v>
      </c>
      <c r="O9" s="70" t="n">
        <f aca="false">E32</f>
        <v>0</v>
      </c>
      <c r="P9" s="74" t="n">
        <f aca="false">E27</f>
        <v>1</v>
      </c>
      <c r="Q9" s="73" t="s">
        <v>75</v>
      </c>
      <c r="R9" s="70" t="n">
        <f aca="false">G27</f>
        <v>0</v>
      </c>
      <c r="S9" s="70" t="n">
        <f aca="false">G15</f>
        <v>2</v>
      </c>
      <c r="T9" s="73" t="s">
        <v>75</v>
      </c>
      <c r="U9" s="70" t="n">
        <f aca="false">E15</f>
        <v>0</v>
      </c>
      <c r="V9" s="70" t="n">
        <f aca="false">G9</f>
        <v>6</v>
      </c>
      <c r="W9" s="73" t="s">
        <v>75</v>
      </c>
      <c r="X9" s="70" t="n">
        <f aca="false">E9</f>
        <v>0</v>
      </c>
      <c r="Y9" s="72"/>
      <c r="Z9" s="72"/>
      <c r="AA9" s="72"/>
      <c r="AB9" s="70" t="n">
        <f aca="false">M9+P9+S9+V9+Y9+J9</f>
        <v>16</v>
      </c>
      <c r="AC9" s="73" t="s">
        <v>75</v>
      </c>
      <c r="AD9" s="70" t="n">
        <f aca="false">L9+O9+R9+U9+X9+AA9</f>
        <v>2</v>
      </c>
      <c r="AE9" s="70"/>
      <c r="AF9" s="70"/>
    </row>
    <row r="10" customFormat="false" ht="12.8" hidden="false" customHeight="false" outlineLevel="0" collapsed="false">
      <c r="A10" s="62" t="s">
        <v>74</v>
      </c>
      <c r="B10" s="63" t="n">
        <v>0.4375</v>
      </c>
      <c r="C10" s="76" t="s">
        <v>18</v>
      </c>
      <c r="D10" s="77" t="s">
        <v>11</v>
      </c>
      <c r="E10" s="77" t="n">
        <v>0</v>
      </c>
      <c r="F10" s="78" t="s">
        <v>75</v>
      </c>
      <c r="G10" s="77" t="n">
        <v>2</v>
      </c>
      <c r="H10" s="67"/>
      <c r="I10" s="8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customFormat="false" ht="12.8" hidden="false" customHeight="false" outlineLevel="0" collapsed="false">
      <c r="A11" s="62" t="s">
        <v>80</v>
      </c>
      <c r="B11" s="63" t="n">
        <v>0.4375</v>
      </c>
      <c r="C11" s="76" t="s">
        <v>10</v>
      </c>
      <c r="D11" s="76" t="s">
        <v>20</v>
      </c>
      <c r="E11" s="77" t="n">
        <v>3</v>
      </c>
      <c r="F11" s="78" t="s">
        <v>75</v>
      </c>
      <c r="G11" s="77" t="n">
        <v>2</v>
      </c>
      <c r="H11" s="6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 t="n">
        <f aca="false">SUM(AB4:AB10)</f>
        <v>57</v>
      </c>
      <c r="AC11" s="2"/>
      <c r="AD11" s="2" t="n">
        <f aca="false">SUM(AD4:AD10)</f>
        <v>57</v>
      </c>
      <c r="AE11" s="2"/>
    </row>
    <row r="12" customFormat="false" ht="12.8" hidden="false" customHeight="false" outlineLevel="0" collapsed="false">
      <c r="A12" s="62" t="s">
        <v>81</v>
      </c>
      <c r="B12" s="63" t="n">
        <v>0.4375</v>
      </c>
      <c r="C12" s="103" t="s">
        <v>30</v>
      </c>
      <c r="D12" s="103" t="n">
        <f aca="false">I18</f>
        <v>0</v>
      </c>
      <c r="E12" s="77"/>
      <c r="F12" s="78" t="s">
        <v>75</v>
      </c>
      <c r="G12" s="77"/>
      <c r="H12" s="67"/>
      <c r="I12" s="82" t="s">
        <v>80</v>
      </c>
      <c r="J12" s="69" t="str">
        <f aca="false">I13</f>
        <v>Praga D</v>
      </c>
      <c r="K12" s="69"/>
      <c r="L12" s="69"/>
      <c r="M12" s="69" t="str">
        <f aca="false">I14</f>
        <v>Slavia D</v>
      </c>
      <c r="N12" s="69"/>
      <c r="O12" s="69"/>
      <c r="P12" s="69" t="str">
        <f aca="false">I15</f>
        <v>Praga K</v>
      </c>
      <c r="Q12" s="69"/>
      <c r="R12" s="69"/>
      <c r="S12" s="69" t="str">
        <f aca="false">I16</f>
        <v>Hostivař D</v>
      </c>
      <c r="T12" s="69"/>
      <c r="U12" s="69"/>
      <c r="V12" s="69" t="str">
        <f aca="false">I17</f>
        <v>Bohemians B</v>
      </c>
      <c r="W12" s="69"/>
      <c r="X12" s="69"/>
      <c r="Y12" s="83" t="n">
        <f aca="false">I18</f>
        <v>0</v>
      </c>
      <c r="Z12" s="83"/>
      <c r="AA12" s="83"/>
      <c r="AB12" s="70" t="s">
        <v>76</v>
      </c>
      <c r="AC12" s="70"/>
      <c r="AD12" s="70" t="s">
        <v>77</v>
      </c>
      <c r="AE12" s="70" t="s">
        <v>78</v>
      </c>
      <c r="AF12" s="1" t="s">
        <v>79</v>
      </c>
    </row>
    <row r="13" customFormat="false" ht="12.8" hidden="false" customHeight="false" outlineLevel="0" collapsed="false">
      <c r="A13" s="62" t="s">
        <v>74</v>
      </c>
      <c r="B13" s="75" t="n">
        <v>0.447916666666667</v>
      </c>
      <c r="C13" s="64" t="s">
        <v>12</v>
      </c>
      <c r="D13" s="65" t="s">
        <v>19</v>
      </c>
      <c r="E13" s="65" t="n">
        <v>3</v>
      </c>
      <c r="F13" s="66" t="s">
        <v>75</v>
      </c>
      <c r="G13" s="65" t="n">
        <v>0</v>
      </c>
      <c r="H13" s="67"/>
      <c r="I13" s="104" t="s">
        <v>18</v>
      </c>
      <c r="J13" s="72"/>
      <c r="K13" s="72"/>
      <c r="L13" s="72"/>
      <c r="M13" s="70" t="n">
        <f aca="false">E10</f>
        <v>0</v>
      </c>
      <c r="N13" s="73" t="s">
        <v>75</v>
      </c>
      <c r="O13" s="70" t="n">
        <f aca="false">G10</f>
        <v>2</v>
      </c>
      <c r="P13" s="74" t="n">
        <f aca="false">E16</f>
        <v>1</v>
      </c>
      <c r="Q13" s="73" t="s">
        <v>75</v>
      </c>
      <c r="R13" s="70" t="n">
        <f aca="false">G16</f>
        <v>4</v>
      </c>
      <c r="S13" s="70" t="n">
        <f aca="false">E6</f>
        <v>3</v>
      </c>
      <c r="T13" s="73" t="s">
        <v>75</v>
      </c>
      <c r="U13" s="70" t="n">
        <f aca="false">G6</f>
        <v>0</v>
      </c>
      <c r="V13" s="70" t="n">
        <f aca="false">G28</f>
        <v>4</v>
      </c>
      <c r="W13" s="73" t="s">
        <v>75</v>
      </c>
      <c r="X13" s="70" t="n">
        <f aca="false">E28</f>
        <v>0</v>
      </c>
      <c r="Y13" s="70" t="n">
        <f aca="false">G24</f>
        <v>0</v>
      </c>
      <c r="Z13" s="73" t="s">
        <v>75</v>
      </c>
      <c r="AA13" s="70" t="n">
        <f aca="false">E24</f>
        <v>0</v>
      </c>
      <c r="AB13" s="70" t="n">
        <f aca="false">M13+P13+S13+V13+Y13+J13</f>
        <v>8</v>
      </c>
      <c r="AC13" s="73" t="s">
        <v>75</v>
      </c>
      <c r="AD13" s="70" t="n">
        <f aca="false">L13+O13+R13+U13+X13+AA13</f>
        <v>6</v>
      </c>
      <c r="AE13" s="70"/>
      <c r="AF13" s="70"/>
    </row>
    <row r="14" customFormat="false" ht="12.8" hidden="false" customHeight="false" outlineLevel="0" collapsed="false">
      <c r="A14" s="62" t="s">
        <v>80</v>
      </c>
      <c r="B14" s="75" t="n">
        <v>0.447916666666667</v>
      </c>
      <c r="C14" s="64" t="s">
        <v>108</v>
      </c>
      <c r="D14" s="65" t="s">
        <v>13</v>
      </c>
      <c r="E14" s="65" t="n">
        <v>2</v>
      </c>
      <c r="F14" s="66" t="s">
        <v>75</v>
      </c>
      <c r="G14" s="65" t="n">
        <v>1</v>
      </c>
      <c r="H14" s="67"/>
      <c r="I14" s="104" t="s">
        <v>11</v>
      </c>
      <c r="J14" s="74" t="n">
        <f aca="false">G10</f>
        <v>2</v>
      </c>
      <c r="K14" s="73" t="s">
        <v>75</v>
      </c>
      <c r="L14" s="70" t="n">
        <f aca="false">E10</f>
        <v>0</v>
      </c>
      <c r="M14" s="72"/>
      <c r="N14" s="72"/>
      <c r="O14" s="72"/>
      <c r="P14" s="74" t="n">
        <f aca="false">G22</f>
        <v>1</v>
      </c>
      <c r="Q14" s="73" t="s">
        <v>75</v>
      </c>
      <c r="R14" s="70" t="n">
        <f aca="false">E22</f>
        <v>0</v>
      </c>
      <c r="S14" s="70" t="n">
        <f aca="false">E29</f>
        <v>1</v>
      </c>
      <c r="T14" s="73" t="s">
        <v>75</v>
      </c>
      <c r="U14" s="70" t="n">
        <f aca="false">G29</f>
        <v>1</v>
      </c>
      <c r="V14" s="70" t="n">
        <f aca="false">G17</f>
        <v>3</v>
      </c>
      <c r="W14" s="73" t="s">
        <v>75</v>
      </c>
      <c r="X14" s="70" t="n">
        <f aca="false">E17</f>
        <v>0</v>
      </c>
      <c r="Y14" s="70" t="n">
        <f aca="false">E5</f>
        <v>0</v>
      </c>
      <c r="Z14" s="73" t="s">
        <v>75</v>
      </c>
      <c r="AA14" s="70" t="n">
        <f aca="false">G5</f>
        <v>0</v>
      </c>
      <c r="AB14" s="70" t="n">
        <f aca="false">M14+P14+S14+V14+Y14+J14</f>
        <v>7</v>
      </c>
      <c r="AC14" s="73" t="s">
        <v>75</v>
      </c>
      <c r="AD14" s="70" t="n">
        <f aca="false">L14+O14+R14+U14+X14+AA14</f>
        <v>1</v>
      </c>
      <c r="AE14" s="70"/>
      <c r="AF14" s="70"/>
    </row>
    <row r="15" customFormat="false" ht="12.8" hidden="false" customHeight="false" outlineLevel="0" collapsed="false">
      <c r="A15" s="62" t="s">
        <v>81</v>
      </c>
      <c r="B15" s="75" t="n">
        <v>0.447916666666667</v>
      </c>
      <c r="C15" s="64" t="s">
        <v>22</v>
      </c>
      <c r="D15" s="65" t="s">
        <v>25</v>
      </c>
      <c r="E15" s="65" t="n">
        <v>0</v>
      </c>
      <c r="F15" s="66" t="s">
        <v>75</v>
      </c>
      <c r="G15" s="65" t="n">
        <v>2</v>
      </c>
      <c r="H15" s="67"/>
      <c r="I15" s="104" t="s">
        <v>10</v>
      </c>
      <c r="J15" s="74" t="n">
        <f aca="false">G16</f>
        <v>4</v>
      </c>
      <c r="K15" s="73" t="s">
        <v>75</v>
      </c>
      <c r="L15" s="74" t="n">
        <f aca="false">E16</f>
        <v>1</v>
      </c>
      <c r="M15" s="70" t="n">
        <f aca="false">E22</f>
        <v>0</v>
      </c>
      <c r="N15" s="73" t="s">
        <v>75</v>
      </c>
      <c r="O15" s="70" t="n">
        <f aca="false">G22</f>
        <v>1</v>
      </c>
      <c r="P15" s="72"/>
      <c r="Q15" s="72"/>
      <c r="R15" s="72"/>
      <c r="S15" s="70" t="n">
        <f aca="false">E11</f>
        <v>3</v>
      </c>
      <c r="T15" s="73" t="s">
        <v>75</v>
      </c>
      <c r="U15" s="70" t="n">
        <f aca="false">G11</f>
        <v>2</v>
      </c>
      <c r="V15" s="70" t="n">
        <f aca="false">E4</f>
        <v>5</v>
      </c>
      <c r="W15" s="73" t="s">
        <v>75</v>
      </c>
      <c r="X15" s="70" t="n">
        <f aca="false">G4</f>
        <v>1</v>
      </c>
      <c r="Y15" s="70" t="n">
        <f aca="false">G30</f>
        <v>0</v>
      </c>
      <c r="Z15" s="73" t="s">
        <v>75</v>
      </c>
      <c r="AA15" s="70" t="n">
        <f aca="false">E30</f>
        <v>0</v>
      </c>
      <c r="AB15" s="70" t="n">
        <f aca="false">M15+P15+S15+V15+Y15+J15</f>
        <v>12</v>
      </c>
      <c r="AC15" s="73" t="s">
        <v>75</v>
      </c>
      <c r="AD15" s="70" t="n">
        <f aca="false">L15+O15+R15+U15+X15+AA15</f>
        <v>5</v>
      </c>
      <c r="AE15" s="70"/>
      <c r="AF15" s="70"/>
    </row>
    <row r="16" customFormat="false" ht="12.8" hidden="false" customHeight="false" outlineLevel="0" collapsed="false">
      <c r="A16" s="62" t="s">
        <v>74</v>
      </c>
      <c r="B16" s="63" t="n">
        <v>0.458333333333333</v>
      </c>
      <c r="C16" s="76" t="s">
        <v>18</v>
      </c>
      <c r="D16" s="77" t="s">
        <v>10</v>
      </c>
      <c r="E16" s="77" t="n">
        <v>1</v>
      </c>
      <c r="F16" s="78" t="s">
        <v>75</v>
      </c>
      <c r="G16" s="77" t="n">
        <v>4</v>
      </c>
      <c r="H16" s="67"/>
      <c r="I16" s="104" t="s">
        <v>20</v>
      </c>
      <c r="J16" s="74" t="n">
        <f aca="false">G6</f>
        <v>0</v>
      </c>
      <c r="K16" s="73" t="s">
        <v>75</v>
      </c>
      <c r="L16" s="74" t="n">
        <f aca="false">E6</f>
        <v>3</v>
      </c>
      <c r="M16" s="70" t="n">
        <f aca="false">G29</f>
        <v>1</v>
      </c>
      <c r="N16" s="73" t="s">
        <v>75</v>
      </c>
      <c r="O16" s="70" t="n">
        <f aca="false">E29</f>
        <v>1</v>
      </c>
      <c r="P16" s="74" t="n">
        <f aca="false">G11</f>
        <v>2</v>
      </c>
      <c r="Q16" s="73" t="s">
        <v>75</v>
      </c>
      <c r="R16" s="70" t="n">
        <f aca="false">E11</f>
        <v>3</v>
      </c>
      <c r="S16" s="72"/>
      <c r="T16" s="72"/>
      <c r="U16" s="72"/>
      <c r="V16" s="70" t="n">
        <f aca="false">E23</f>
        <v>5</v>
      </c>
      <c r="W16" s="73" t="s">
        <v>75</v>
      </c>
      <c r="X16" s="70" t="n">
        <f aca="false">G23</f>
        <v>0</v>
      </c>
      <c r="Y16" s="70" t="n">
        <f aca="false">E18</f>
        <v>0</v>
      </c>
      <c r="Z16" s="73" t="s">
        <v>75</v>
      </c>
      <c r="AA16" s="70" t="n">
        <f aca="false">G18</f>
        <v>0</v>
      </c>
      <c r="AB16" s="70" t="n">
        <f aca="false">M16+P16+S16+V16+Y16+J16</f>
        <v>8</v>
      </c>
      <c r="AC16" s="73" t="s">
        <v>75</v>
      </c>
      <c r="AD16" s="70" t="n">
        <f aca="false">L16+O16+R16+U16+X16+AA16</f>
        <v>7</v>
      </c>
      <c r="AE16" s="70"/>
      <c r="AF16" s="70"/>
    </row>
    <row r="17" customFormat="false" ht="12.8" hidden="false" customHeight="false" outlineLevel="0" collapsed="false">
      <c r="A17" s="62" t="s">
        <v>80</v>
      </c>
      <c r="B17" s="63" t="n">
        <v>0.458333333333333</v>
      </c>
      <c r="C17" s="76" t="s">
        <v>30</v>
      </c>
      <c r="D17" s="77" t="s">
        <v>11</v>
      </c>
      <c r="E17" s="77" t="n">
        <v>0</v>
      </c>
      <c r="F17" s="78" t="s">
        <v>75</v>
      </c>
      <c r="G17" s="77" t="n">
        <v>3</v>
      </c>
      <c r="H17" s="67"/>
      <c r="I17" s="104" t="s">
        <v>30</v>
      </c>
      <c r="J17" s="70" t="n">
        <f aca="false">E28</f>
        <v>0</v>
      </c>
      <c r="K17" s="73" t="s">
        <v>75</v>
      </c>
      <c r="L17" s="70" t="n">
        <f aca="false">G28</f>
        <v>4</v>
      </c>
      <c r="M17" s="70" t="n">
        <f aca="false">E17</f>
        <v>0</v>
      </c>
      <c r="N17" s="73" t="s">
        <v>75</v>
      </c>
      <c r="O17" s="70" t="n">
        <f aca="false">G17</f>
        <v>3</v>
      </c>
      <c r="P17" s="74" t="n">
        <f aca="false">G4</f>
        <v>1</v>
      </c>
      <c r="Q17" s="73" t="s">
        <v>75</v>
      </c>
      <c r="R17" s="70" t="n">
        <f aca="false">E4</f>
        <v>5</v>
      </c>
      <c r="S17" s="70" t="n">
        <f aca="false">G23</f>
        <v>0</v>
      </c>
      <c r="T17" s="73" t="s">
        <v>75</v>
      </c>
      <c r="U17" s="70" t="n">
        <f aca="false">E23</f>
        <v>5</v>
      </c>
      <c r="V17" s="72"/>
      <c r="W17" s="72"/>
      <c r="X17" s="72"/>
      <c r="Y17" s="70" t="n">
        <f aca="false">E12</f>
        <v>0</v>
      </c>
      <c r="Z17" s="73" t="s">
        <v>75</v>
      </c>
      <c r="AA17" s="70" t="n">
        <f aca="false">G12</f>
        <v>0</v>
      </c>
      <c r="AB17" s="70" t="n">
        <f aca="false">M17+P17+S17+V17+Y17+J17</f>
        <v>1</v>
      </c>
      <c r="AC17" s="73" t="s">
        <v>75</v>
      </c>
      <c r="AD17" s="70" t="n">
        <f aca="false">L17+O17+R17+U17+X17+AA17</f>
        <v>17</v>
      </c>
      <c r="AE17" s="70"/>
      <c r="AF17" s="70"/>
    </row>
    <row r="18" customFormat="false" ht="12.8" hidden="false" customHeight="false" outlineLevel="0" collapsed="false">
      <c r="A18" s="62" t="s">
        <v>81</v>
      </c>
      <c r="B18" s="63" t="n">
        <v>0.458333333333333</v>
      </c>
      <c r="C18" s="103" t="s">
        <v>20</v>
      </c>
      <c r="D18" s="105" t="n">
        <f aca="false">I18</f>
        <v>0</v>
      </c>
      <c r="E18" s="77"/>
      <c r="F18" s="78" t="s">
        <v>75</v>
      </c>
      <c r="G18" s="77"/>
      <c r="H18" s="67"/>
      <c r="I18" s="106"/>
      <c r="J18" s="74" t="n">
        <f aca="false">E24</f>
        <v>0</v>
      </c>
      <c r="K18" s="73" t="s">
        <v>75</v>
      </c>
      <c r="L18" s="74" t="n">
        <f aca="false">G24</f>
        <v>0</v>
      </c>
      <c r="M18" s="74" t="n">
        <f aca="false">G5</f>
        <v>0</v>
      </c>
      <c r="N18" s="73" t="s">
        <v>75</v>
      </c>
      <c r="O18" s="70" t="n">
        <f aca="false">E5</f>
        <v>0</v>
      </c>
      <c r="P18" s="74" t="n">
        <f aca="false">E30</f>
        <v>0</v>
      </c>
      <c r="Q18" s="73" t="s">
        <v>75</v>
      </c>
      <c r="R18" s="70" t="n">
        <f aca="false">G30</f>
        <v>0</v>
      </c>
      <c r="S18" s="70" t="n">
        <f aca="false">G18</f>
        <v>0</v>
      </c>
      <c r="T18" s="73" t="s">
        <v>75</v>
      </c>
      <c r="U18" s="70" t="n">
        <f aca="false">E18</f>
        <v>0</v>
      </c>
      <c r="V18" s="70" t="n">
        <f aca="false">G12</f>
        <v>0</v>
      </c>
      <c r="W18" s="73" t="s">
        <v>75</v>
      </c>
      <c r="X18" s="70" t="n">
        <f aca="false">E12</f>
        <v>0</v>
      </c>
      <c r="Y18" s="72"/>
      <c r="Z18" s="72"/>
      <c r="AA18" s="72"/>
      <c r="AB18" s="70" t="n">
        <f aca="false">M18+P18+S18+V18+Y18+J18</f>
        <v>0</v>
      </c>
      <c r="AC18" s="73" t="s">
        <v>75</v>
      </c>
      <c r="AD18" s="70" t="n">
        <f aca="false">L18+O18+R18+U18+X18+AA18</f>
        <v>0</v>
      </c>
      <c r="AE18" s="70"/>
      <c r="AF18" s="70"/>
    </row>
    <row r="19" customFormat="false" ht="12.8" hidden="false" customHeight="false" outlineLevel="0" collapsed="false">
      <c r="A19" s="62" t="s">
        <v>74</v>
      </c>
      <c r="B19" s="75" t="n">
        <v>0.46875</v>
      </c>
      <c r="C19" s="64" t="s">
        <v>19</v>
      </c>
      <c r="D19" s="65" t="s">
        <v>13</v>
      </c>
      <c r="E19" s="65" t="n">
        <v>3</v>
      </c>
      <c r="F19" s="66" t="s">
        <v>75</v>
      </c>
      <c r="G19" s="65" t="n">
        <v>0</v>
      </c>
      <c r="P19" s="107" t="s">
        <v>82</v>
      </c>
      <c r="S19" s="107" t="s">
        <v>83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customFormat="false" ht="12.85" hidden="false" customHeight="false" outlineLevel="0" collapsed="false">
      <c r="A20" s="62" t="s">
        <v>80</v>
      </c>
      <c r="B20" s="75" t="n">
        <v>0.46875</v>
      </c>
      <c r="C20" s="64" t="s">
        <v>22</v>
      </c>
      <c r="D20" s="65" t="s">
        <v>108</v>
      </c>
      <c r="E20" s="65" t="n">
        <v>6</v>
      </c>
      <c r="F20" s="66" t="s">
        <v>75</v>
      </c>
      <c r="G20" s="65" t="n">
        <v>0</v>
      </c>
      <c r="O20" s="87" t="n">
        <v>1</v>
      </c>
      <c r="P20" s="108" t="s">
        <v>25</v>
      </c>
      <c r="R20" s="87" t="n">
        <v>1</v>
      </c>
      <c r="S20" s="108" t="s">
        <v>109</v>
      </c>
      <c r="U20" s="2"/>
      <c r="V20" s="2"/>
      <c r="W20" s="2"/>
      <c r="X20" s="2"/>
      <c r="Y20" s="2"/>
      <c r="Z20" s="2"/>
      <c r="AA20" s="2"/>
      <c r="AB20" s="2" t="n">
        <f aca="false">SUM(AB13:AB19)</f>
        <v>36</v>
      </c>
      <c r="AC20" s="2"/>
      <c r="AD20" s="2" t="n">
        <f aca="false">SUM(AD13:AD19)</f>
        <v>36</v>
      </c>
      <c r="AE20" s="2"/>
    </row>
    <row r="21" customFormat="false" ht="12.8" hidden="false" customHeight="false" outlineLevel="0" collapsed="false">
      <c r="A21" s="62" t="s">
        <v>81</v>
      </c>
      <c r="B21" s="75" t="n">
        <v>0.46875</v>
      </c>
      <c r="C21" s="64" t="s">
        <v>25</v>
      </c>
      <c r="D21" s="65" t="s">
        <v>12</v>
      </c>
      <c r="E21" s="65" t="n">
        <v>2</v>
      </c>
      <c r="F21" s="66" t="s">
        <v>75</v>
      </c>
      <c r="G21" s="65" t="n">
        <v>2</v>
      </c>
      <c r="O21" s="87" t="n">
        <v>2</v>
      </c>
      <c r="P21" s="108" t="s">
        <v>12</v>
      </c>
      <c r="R21" s="87" t="n">
        <v>2</v>
      </c>
      <c r="S21" s="108" t="s">
        <v>10</v>
      </c>
    </row>
    <row r="22" customFormat="false" ht="12.8" hidden="false" customHeight="false" outlineLevel="0" collapsed="false">
      <c r="A22" s="62" t="s">
        <v>74</v>
      </c>
      <c r="B22" s="63" t="n">
        <v>0.479166666666667</v>
      </c>
      <c r="C22" s="76" t="s">
        <v>10</v>
      </c>
      <c r="D22" s="77" t="s">
        <v>11</v>
      </c>
      <c r="E22" s="77" t="n">
        <v>0</v>
      </c>
      <c r="F22" s="78" t="s">
        <v>75</v>
      </c>
      <c r="G22" s="77" t="n">
        <v>1</v>
      </c>
      <c r="O22" s="87" t="n">
        <v>3</v>
      </c>
      <c r="P22" s="108" t="s">
        <v>22</v>
      </c>
      <c r="R22" s="87" t="n">
        <v>3</v>
      </c>
      <c r="S22" s="108" t="s">
        <v>18</v>
      </c>
    </row>
    <row r="23" customFormat="false" ht="12.8" hidden="false" customHeight="false" outlineLevel="0" collapsed="false">
      <c r="A23" s="62" t="s">
        <v>80</v>
      </c>
      <c r="B23" s="63" t="n">
        <v>0.479166666666667</v>
      </c>
      <c r="C23" s="76" t="s">
        <v>20</v>
      </c>
      <c r="D23" s="77" t="s">
        <v>30</v>
      </c>
      <c r="E23" s="77" t="n">
        <v>5</v>
      </c>
      <c r="F23" s="78" t="s">
        <v>75</v>
      </c>
      <c r="G23" s="77" t="n">
        <v>0</v>
      </c>
      <c r="O23" s="87" t="n">
        <v>4</v>
      </c>
      <c r="P23" s="108" t="s">
        <v>19</v>
      </c>
      <c r="R23" s="87" t="n">
        <v>4</v>
      </c>
      <c r="S23" s="108" t="s">
        <v>20</v>
      </c>
    </row>
    <row r="24" customFormat="false" ht="12.8" hidden="false" customHeight="false" outlineLevel="0" collapsed="false">
      <c r="A24" s="62" t="s">
        <v>81</v>
      </c>
      <c r="B24" s="63" t="n">
        <v>0.479166666666667</v>
      </c>
      <c r="C24" s="105" t="n">
        <f aca="false">I18</f>
        <v>0</v>
      </c>
      <c r="D24" s="105" t="s">
        <v>18</v>
      </c>
      <c r="E24" s="77"/>
      <c r="F24" s="78" t="s">
        <v>75</v>
      </c>
      <c r="G24" s="77"/>
      <c r="O24" s="87" t="n">
        <v>5</v>
      </c>
      <c r="P24" s="108" t="s">
        <v>108</v>
      </c>
      <c r="R24" s="87" t="n">
        <v>5</v>
      </c>
      <c r="S24" s="108" t="s">
        <v>30</v>
      </c>
    </row>
    <row r="25" customFormat="false" ht="12.8" hidden="false" customHeight="false" outlineLevel="0" collapsed="false">
      <c r="A25" s="62" t="s">
        <v>74</v>
      </c>
      <c r="B25" s="75" t="n">
        <v>0.489583333333333</v>
      </c>
      <c r="C25" s="64" t="s">
        <v>108</v>
      </c>
      <c r="D25" s="65" t="s">
        <v>12</v>
      </c>
      <c r="E25" s="65" t="n">
        <v>0</v>
      </c>
      <c r="F25" s="66" t="s">
        <v>75</v>
      </c>
      <c r="G25" s="65" t="n">
        <v>7</v>
      </c>
      <c r="O25" s="87" t="n">
        <v>6</v>
      </c>
      <c r="P25" s="108" t="s">
        <v>13</v>
      </c>
    </row>
    <row r="26" customFormat="false" ht="12.8" hidden="false" customHeight="false" outlineLevel="0" collapsed="false">
      <c r="A26" s="62" t="s">
        <v>80</v>
      </c>
      <c r="B26" s="75" t="n">
        <v>0.489583333333333</v>
      </c>
      <c r="C26" s="64" t="s">
        <v>13</v>
      </c>
      <c r="D26" s="65" t="s">
        <v>22</v>
      </c>
      <c r="E26" s="65" t="n">
        <v>1</v>
      </c>
      <c r="F26" s="66" t="s">
        <v>75</v>
      </c>
      <c r="G26" s="65" t="n">
        <v>2</v>
      </c>
      <c r="H26" s="109"/>
      <c r="I26" s="81"/>
    </row>
    <row r="27" customFormat="false" ht="12.8" hidden="false" customHeight="false" outlineLevel="0" collapsed="false">
      <c r="A27" s="62" t="s">
        <v>81</v>
      </c>
      <c r="B27" s="75" t="n">
        <v>0.489583333333333</v>
      </c>
      <c r="C27" s="64" t="s">
        <v>25</v>
      </c>
      <c r="D27" s="65" t="s">
        <v>19</v>
      </c>
      <c r="E27" s="65" t="n">
        <v>1</v>
      </c>
      <c r="F27" s="66" t="s">
        <v>75</v>
      </c>
      <c r="G27" s="65" t="n">
        <v>0</v>
      </c>
    </row>
    <row r="28" customFormat="false" ht="12.8" hidden="false" customHeight="false" outlineLevel="0" collapsed="false">
      <c r="A28" s="62" t="s">
        <v>74</v>
      </c>
      <c r="B28" s="63" t="n">
        <v>0.5</v>
      </c>
      <c r="C28" s="76" t="s">
        <v>30</v>
      </c>
      <c r="D28" s="77" t="s">
        <v>18</v>
      </c>
      <c r="E28" s="77" t="n">
        <v>0</v>
      </c>
      <c r="F28" s="78" t="s">
        <v>75</v>
      </c>
      <c r="G28" s="77" t="n">
        <v>4</v>
      </c>
    </row>
    <row r="29" customFormat="false" ht="12.8" hidden="false" customHeight="false" outlineLevel="0" collapsed="false">
      <c r="A29" s="62" t="s">
        <v>80</v>
      </c>
      <c r="B29" s="63" t="n">
        <v>0.5</v>
      </c>
      <c r="C29" s="76" t="s">
        <v>11</v>
      </c>
      <c r="D29" s="77" t="s">
        <v>20</v>
      </c>
      <c r="E29" s="77" t="n">
        <v>1</v>
      </c>
      <c r="F29" s="78" t="s">
        <v>75</v>
      </c>
      <c r="G29" s="77" t="n">
        <v>1</v>
      </c>
      <c r="I29" s="107" t="n">
        <v>1</v>
      </c>
      <c r="J29" s="81" t="s">
        <v>110</v>
      </c>
      <c r="M29" s="4"/>
      <c r="N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customFormat="false" ht="12.8" hidden="false" customHeight="false" outlineLevel="0" collapsed="false">
      <c r="A30" s="62" t="s">
        <v>81</v>
      </c>
      <c r="B30" s="63" t="n">
        <v>0.5</v>
      </c>
      <c r="C30" s="105" t="n">
        <f aca="false">I18</f>
        <v>0</v>
      </c>
      <c r="D30" s="105" t="s">
        <v>10</v>
      </c>
      <c r="E30" s="77"/>
      <c r="F30" s="78" t="s">
        <v>75</v>
      </c>
      <c r="G30" s="77"/>
      <c r="I30" s="107" t="n">
        <v>2</v>
      </c>
      <c r="J30" s="81" t="s">
        <v>111</v>
      </c>
      <c r="M30" s="4"/>
      <c r="N30" s="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customFormat="false" ht="12.8" hidden="false" customHeight="false" outlineLevel="0" collapsed="false">
      <c r="A31" s="62" t="s">
        <v>74</v>
      </c>
      <c r="B31" s="75" t="n">
        <v>0.510416666666667</v>
      </c>
      <c r="C31" s="64" t="s">
        <v>19</v>
      </c>
      <c r="D31" s="65" t="s">
        <v>108</v>
      </c>
      <c r="E31" s="65" t="n">
        <v>3</v>
      </c>
      <c r="F31" s="66" t="s">
        <v>75</v>
      </c>
      <c r="G31" s="65" t="n">
        <v>0</v>
      </c>
      <c r="I31" s="107" t="n">
        <v>3</v>
      </c>
      <c r="J31" s="81" t="s">
        <v>112</v>
      </c>
      <c r="K31" s="4"/>
      <c r="L31" s="2"/>
      <c r="M31" s="4"/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customFormat="false" ht="12.8" hidden="false" customHeight="false" outlineLevel="0" collapsed="false">
      <c r="A32" s="62" t="s">
        <v>80</v>
      </c>
      <c r="B32" s="75" t="n">
        <v>0.510416666666667</v>
      </c>
      <c r="C32" s="64" t="s">
        <v>13</v>
      </c>
      <c r="D32" s="65" t="s">
        <v>25</v>
      </c>
      <c r="E32" s="65" t="n">
        <v>0</v>
      </c>
      <c r="F32" s="66" t="s">
        <v>75</v>
      </c>
      <c r="G32" s="65" t="n">
        <v>5</v>
      </c>
      <c r="I32" s="107" t="n">
        <v>4</v>
      </c>
      <c r="J32" s="81" t="s">
        <v>113</v>
      </c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customFormat="false" ht="12.8" hidden="false" customHeight="false" outlineLevel="0" collapsed="false">
      <c r="A33" s="62" t="s">
        <v>81</v>
      </c>
      <c r="B33" s="75" t="n">
        <v>0.510416666666667</v>
      </c>
      <c r="C33" s="64" t="s">
        <v>12</v>
      </c>
      <c r="D33" s="65" t="s">
        <v>22</v>
      </c>
      <c r="E33" s="65" t="n">
        <v>1</v>
      </c>
      <c r="F33" s="66" t="s">
        <v>75</v>
      </c>
      <c r="G33" s="65" t="n">
        <v>2</v>
      </c>
      <c r="H33" s="4"/>
      <c r="I33" s="107" t="n">
        <v>5</v>
      </c>
      <c r="J33" s="81" t="s">
        <v>114</v>
      </c>
      <c r="K33" s="4"/>
      <c r="L33" s="2"/>
      <c r="M33" s="2"/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customFormat="false" ht="12.8" hidden="false" customHeight="false" outlineLevel="0" collapsed="false">
      <c r="A34" s="62" t="s">
        <v>74</v>
      </c>
      <c r="B34" s="63" t="n">
        <v>0.520833333333333</v>
      </c>
      <c r="C34" s="76" t="s">
        <v>19</v>
      </c>
      <c r="D34" s="76" t="s">
        <v>20</v>
      </c>
      <c r="E34" s="77" t="n">
        <v>1</v>
      </c>
      <c r="F34" s="78" t="s">
        <v>75</v>
      </c>
      <c r="G34" s="77" t="n">
        <v>2</v>
      </c>
      <c r="H34" s="1" t="s">
        <v>102</v>
      </c>
      <c r="I34" s="107" t="n">
        <v>6</v>
      </c>
      <c r="J34" s="81" t="s">
        <v>115</v>
      </c>
      <c r="K34" s="4"/>
      <c r="L34" s="2"/>
      <c r="M34" s="4"/>
      <c r="N34" s="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customFormat="false" ht="12.8" hidden="false" customHeight="false" outlineLevel="0" collapsed="false">
      <c r="A35" s="62" t="s">
        <v>80</v>
      </c>
      <c r="B35" s="63" t="n">
        <v>0.520833333333333</v>
      </c>
      <c r="C35" s="76" t="s">
        <v>108</v>
      </c>
      <c r="D35" s="76" t="s">
        <v>30</v>
      </c>
      <c r="E35" s="77" t="n">
        <v>2</v>
      </c>
      <c r="F35" s="78" t="s">
        <v>75</v>
      </c>
      <c r="G35" s="77" t="n">
        <v>0</v>
      </c>
      <c r="H35" s="1" t="s">
        <v>116</v>
      </c>
      <c r="I35" s="107" t="n">
        <v>7</v>
      </c>
      <c r="J35" s="81" t="s">
        <v>117</v>
      </c>
      <c r="K35" s="4"/>
      <c r="L35" s="4"/>
      <c r="M35" s="4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customFormat="false" ht="12.8" hidden="false" customHeight="false" outlineLevel="0" collapsed="false">
      <c r="A36" s="62" t="s">
        <v>81</v>
      </c>
      <c r="B36" s="63" t="n">
        <v>0.520833333333333</v>
      </c>
      <c r="C36" s="103" t="s">
        <v>118</v>
      </c>
      <c r="D36" s="103" t="s">
        <v>119</v>
      </c>
      <c r="E36" s="77"/>
      <c r="F36" s="78" t="s">
        <v>75</v>
      </c>
      <c r="G36" s="77"/>
      <c r="H36" s="1" t="s">
        <v>120</v>
      </c>
      <c r="I36" s="107" t="n">
        <v>8</v>
      </c>
      <c r="J36" s="81" t="s">
        <v>121</v>
      </c>
    </row>
    <row r="37" customFormat="false" ht="12.8" hidden="false" customHeight="false" outlineLevel="0" collapsed="false">
      <c r="A37" s="62" t="s">
        <v>74</v>
      </c>
      <c r="B37" s="75" t="n">
        <v>0.53125</v>
      </c>
      <c r="C37" s="64" t="s">
        <v>25</v>
      </c>
      <c r="D37" s="64" t="s">
        <v>11</v>
      </c>
      <c r="E37" s="65" t="n">
        <v>4</v>
      </c>
      <c r="F37" s="66" t="s">
        <v>75</v>
      </c>
      <c r="G37" s="65" t="n">
        <v>1</v>
      </c>
      <c r="H37" s="67" t="s">
        <v>103</v>
      </c>
      <c r="I37" s="107" t="n">
        <v>9</v>
      </c>
      <c r="J37" s="81" t="s">
        <v>122</v>
      </c>
    </row>
    <row r="38" customFormat="false" ht="12.8" hidden="false" customHeight="false" outlineLevel="0" collapsed="false">
      <c r="A38" s="62" t="s">
        <v>80</v>
      </c>
      <c r="B38" s="75" t="n">
        <v>0.53125</v>
      </c>
      <c r="C38" s="64" t="s">
        <v>12</v>
      </c>
      <c r="D38" s="64" t="s">
        <v>10</v>
      </c>
      <c r="E38" s="65" t="n">
        <v>3</v>
      </c>
      <c r="F38" s="66" t="s">
        <v>75</v>
      </c>
      <c r="G38" s="65" t="n">
        <v>1</v>
      </c>
      <c r="H38" s="67" t="s">
        <v>100</v>
      </c>
      <c r="I38" s="107" t="n">
        <v>10</v>
      </c>
      <c r="J38" s="81" t="s">
        <v>123</v>
      </c>
    </row>
    <row r="39" customFormat="false" ht="12.8" hidden="false" customHeight="false" outlineLevel="0" collapsed="false">
      <c r="A39" s="62" t="s">
        <v>81</v>
      </c>
      <c r="B39" s="75" t="n">
        <v>0.53125</v>
      </c>
      <c r="C39" s="64" t="s">
        <v>22</v>
      </c>
      <c r="D39" s="64" t="s">
        <v>18</v>
      </c>
      <c r="E39" s="65" t="n">
        <v>3</v>
      </c>
      <c r="F39" s="66" t="s">
        <v>75</v>
      </c>
      <c r="G39" s="65" t="n">
        <v>1</v>
      </c>
      <c r="H39" s="67" t="s">
        <v>106</v>
      </c>
      <c r="I39" s="107" t="n">
        <v>11</v>
      </c>
      <c r="J39" s="81" t="s">
        <v>124</v>
      </c>
    </row>
    <row r="41" customFormat="false" ht="12.8" hidden="false" customHeight="false" outlineLevel="0" collapsed="false">
      <c r="A41" s="1" t="s">
        <v>125</v>
      </c>
      <c r="B41" s="110" t="n">
        <v>0.541666666666667</v>
      </c>
    </row>
    <row r="42" customFormat="false" ht="12.8" hidden="false" customHeight="false" outlineLevel="0" collapsed="false">
      <c r="C42" s="1"/>
      <c r="D42" s="1"/>
    </row>
    <row r="43" customFormat="false" ht="12.8" hidden="false" customHeight="false" outlineLevel="0" collapsed="false">
      <c r="C43" s="1"/>
      <c r="D43" s="1"/>
    </row>
    <row r="44" customFormat="false" ht="12.8" hidden="false" customHeight="false" outlineLevel="0" collapsed="false">
      <c r="C44" s="1"/>
      <c r="D44" s="1"/>
    </row>
    <row r="45" customFormat="false" ht="12.8" hidden="false" customHeight="false" outlineLevel="0" collapsed="false">
      <c r="C45" s="1"/>
      <c r="D45" s="1"/>
    </row>
    <row r="46" customFormat="false" ht="12.8" hidden="false" customHeight="false" outlineLevel="0" collapsed="false">
      <c r="C46" s="1"/>
      <c r="D46" s="1"/>
    </row>
    <row r="47" customFormat="false" ht="12.8" hidden="false" customHeight="false" outlineLevel="0" collapsed="false">
      <c r="C47" s="1"/>
      <c r="D47" s="1"/>
    </row>
  </sheetData>
  <mergeCells count="13">
    <mergeCell ref="E3:G3"/>
    <mergeCell ref="J3:L3"/>
    <mergeCell ref="M3:O3"/>
    <mergeCell ref="P3:R3"/>
    <mergeCell ref="S3:U3"/>
    <mergeCell ref="V3:X3"/>
    <mergeCell ref="Y3:AA3"/>
    <mergeCell ref="J12:L12"/>
    <mergeCell ref="M12:O12"/>
    <mergeCell ref="P12:R12"/>
    <mergeCell ref="S12:U12"/>
    <mergeCell ref="V12:X12"/>
    <mergeCell ref="Y12:AA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5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J53" activeCellId="0" sqref="J53"/>
    </sheetView>
  </sheetViews>
  <sheetFormatPr defaultColWidth="11.53515625" defaultRowHeight="12.8" zeroHeight="false" outlineLevelRow="0" outlineLevelCol="0"/>
  <cols>
    <col collapsed="false" customWidth="true" hidden="false" outlineLevel="0" max="2" min="2" style="1" width="10.89"/>
    <col collapsed="false" customWidth="true" hidden="false" outlineLevel="0" max="3" min="3" style="2" width="15.41"/>
    <col collapsed="false" customWidth="true" hidden="false" outlineLevel="0" max="4" min="4" style="2" width="15.18"/>
    <col collapsed="false" customWidth="true" hidden="false" outlineLevel="0" max="5" min="5" style="1" width="5.79"/>
    <col collapsed="false" customWidth="true" hidden="false" outlineLevel="0" max="6" min="6" style="1" width="2.04"/>
    <col collapsed="false" customWidth="true" hidden="false" outlineLevel="0" max="7" min="7" style="1" width="6.85"/>
    <col collapsed="false" customWidth="true" hidden="false" outlineLevel="0" max="9" min="9" style="1" width="13.34"/>
    <col collapsed="false" customWidth="true" hidden="false" outlineLevel="0" max="32" min="10" style="1" width="4.63"/>
  </cols>
  <sheetData>
    <row r="1" customFormat="false" ht="12.8" hidden="false" customHeight="true" outlineLevel="0" collapsed="false">
      <c r="A1" s="1"/>
      <c r="C1" s="1"/>
      <c r="D1" s="1"/>
      <c r="H1" s="1"/>
    </row>
    <row r="2" customFormat="false" ht="12.8" hidden="false" customHeight="true" outlineLevel="0" collapsed="false">
      <c r="A2" s="1"/>
      <c r="C2" s="1"/>
      <c r="D2" s="1"/>
      <c r="H2" s="1"/>
    </row>
    <row r="3" customFormat="false" ht="24.4" hidden="false" customHeight="false" outlineLevel="0" collapsed="false">
      <c r="A3" s="91" t="s">
        <v>92</v>
      </c>
      <c r="B3" s="57" t="s">
        <v>72</v>
      </c>
      <c r="C3" s="58" t="s">
        <v>14</v>
      </c>
      <c r="D3" s="59" t="n">
        <v>45403</v>
      </c>
      <c r="E3" s="111" t="s">
        <v>14</v>
      </c>
      <c r="F3" s="111"/>
      <c r="G3" s="111"/>
      <c r="H3" s="61"/>
      <c r="I3" s="68" t="s">
        <v>74</v>
      </c>
      <c r="J3" s="69" t="str">
        <f aca="false">I4</f>
        <v>Kadaň</v>
      </c>
      <c r="K3" s="69"/>
      <c r="L3" s="69"/>
      <c r="M3" s="69" t="str">
        <f aca="false">I5</f>
        <v>Bolevec</v>
      </c>
      <c r="N3" s="69"/>
      <c r="O3" s="69"/>
      <c r="P3" s="69" t="str">
        <f aca="false">I6</f>
        <v>Litice M </v>
      </c>
      <c r="Q3" s="69"/>
      <c r="R3" s="69"/>
      <c r="S3" s="69" t="str">
        <f aca="false">I7</f>
        <v>President</v>
      </c>
      <c r="T3" s="69"/>
      <c r="U3" s="69"/>
      <c r="V3" s="83" t="n">
        <f aca="false">I8</f>
        <v>5</v>
      </c>
      <c r="W3" s="83"/>
      <c r="X3" s="83"/>
      <c r="Y3" s="83" t="n">
        <f aca="false">I9</f>
        <v>6</v>
      </c>
      <c r="Z3" s="83"/>
      <c r="AA3" s="83"/>
      <c r="AB3" s="70" t="s">
        <v>76</v>
      </c>
      <c r="AC3" s="70"/>
      <c r="AD3" s="70" t="s">
        <v>77</v>
      </c>
      <c r="AE3" s="70" t="s">
        <v>78</v>
      </c>
      <c r="AF3" s="1" t="s">
        <v>79</v>
      </c>
    </row>
    <row r="4" customFormat="false" ht="12.8" hidden="false" customHeight="false" outlineLevel="0" collapsed="false">
      <c r="A4" s="94" t="s">
        <v>74</v>
      </c>
      <c r="B4" s="75" t="n">
        <v>0.416666666666667</v>
      </c>
      <c r="C4" s="64" t="s">
        <v>14</v>
      </c>
      <c r="D4" s="65" t="s">
        <v>31</v>
      </c>
      <c r="E4" s="65" t="n">
        <v>3</v>
      </c>
      <c r="F4" s="66" t="s">
        <v>75</v>
      </c>
      <c r="G4" s="65" t="n">
        <v>1</v>
      </c>
      <c r="H4" s="67"/>
      <c r="I4" s="71" t="s">
        <v>14</v>
      </c>
      <c r="J4" s="72"/>
      <c r="K4" s="72"/>
      <c r="L4" s="72"/>
      <c r="M4" s="70" t="n">
        <f aca="false">E4</f>
        <v>3</v>
      </c>
      <c r="N4" s="73" t="s">
        <v>75</v>
      </c>
      <c r="O4" s="70" t="n">
        <f aca="false">G4</f>
        <v>1</v>
      </c>
      <c r="P4" s="74" t="n">
        <f aca="false">E10</f>
        <v>0</v>
      </c>
      <c r="Q4" s="73" t="s">
        <v>75</v>
      </c>
      <c r="R4" s="70" t="n">
        <f aca="false">G10</f>
        <v>5</v>
      </c>
      <c r="S4" s="70" t="n">
        <f aca="false">E17</f>
        <v>0</v>
      </c>
      <c r="T4" s="73" t="s">
        <v>75</v>
      </c>
      <c r="U4" s="70" t="n">
        <f aca="false">G17</f>
        <v>6</v>
      </c>
      <c r="V4" s="70" t="n">
        <f aca="false">G45</f>
        <v>0</v>
      </c>
      <c r="W4" s="73" t="s">
        <v>75</v>
      </c>
      <c r="X4" s="70" t="n">
        <f aca="false">E45</f>
        <v>0</v>
      </c>
      <c r="Y4" s="70" t="n">
        <f aca="false">G42</f>
        <v>0</v>
      </c>
      <c r="Z4" s="73" t="s">
        <v>75</v>
      </c>
      <c r="AA4" s="70" t="n">
        <f aca="false">E42</f>
        <v>0</v>
      </c>
      <c r="AB4" s="70" t="n">
        <f aca="false">M4+P4+S4+V4+Y4+J4</f>
        <v>3</v>
      </c>
      <c r="AC4" s="73" t="s">
        <v>75</v>
      </c>
      <c r="AD4" s="70" t="n">
        <f aca="false">L4+O4+R4+U4+X4+AA4</f>
        <v>12</v>
      </c>
      <c r="AE4" s="70" t="n">
        <v>3</v>
      </c>
      <c r="AF4" s="70" t="n">
        <v>3</v>
      </c>
    </row>
    <row r="5" customFormat="false" ht="12.8" hidden="false" customHeight="false" outlineLevel="0" collapsed="false">
      <c r="A5" s="94" t="s">
        <v>80</v>
      </c>
      <c r="B5" s="75" t="n">
        <v>0.416666666666667</v>
      </c>
      <c r="C5" s="64" t="s">
        <v>40</v>
      </c>
      <c r="D5" s="65" t="s">
        <v>15</v>
      </c>
      <c r="E5" s="65" t="n">
        <v>1</v>
      </c>
      <c r="F5" s="66" t="s">
        <v>75</v>
      </c>
      <c r="G5" s="65" t="n">
        <v>3</v>
      </c>
      <c r="H5" s="67"/>
      <c r="I5" s="71" t="s">
        <v>31</v>
      </c>
      <c r="J5" s="74" t="n">
        <f aca="false">G4</f>
        <v>1</v>
      </c>
      <c r="K5" s="73" t="s">
        <v>75</v>
      </c>
      <c r="L5" s="70" t="n">
        <f aca="false">E4</f>
        <v>3</v>
      </c>
      <c r="M5" s="72"/>
      <c r="N5" s="72"/>
      <c r="O5" s="72"/>
      <c r="P5" s="74" t="n">
        <f aca="false">G16</f>
        <v>0</v>
      </c>
      <c r="Q5" s="73" t="s">
        <v>75</v>
      </c>
      <c r="R5" s="70" t="n">
        <f aca="false">E16</f>
        <v>8</v>
      </c>
      <c r="S5" s="70" t="n">
        <f aca="false">E11</f>
        <v>0</v>
      </c>
      <c r="T5" s="73" t="s">
        <v>75</v>
      </c>
      <c r="U5" s="70" t="n">
        <f aca="false">G11</f>
        <v>4</v>
      </c>
      <c r="V5" s="70" t="n">
        <f aca="false">G37</f>
        <v>0</v>
      </c>
      <c r="W5" s="73" t="s">
        <v>75</v>
      </c>
      <c r="X5" s="70" t="n">
        <f aca="false">E37</f>
        <v>0</v>
      </c>
      <c r="Y5" s="70" t="n">
        <f aca="false">E50</f>
        <v>0</v>
      </c>
      <c r="Z5" s="73" t="s">
        <v>75</v>
      </c>
      <c r="AA5" s="70" t="n">
        <f aca="false">G50</f>
        <v>0</v>
      </c>
      <c r="AB5" s="70" t="n">
        <f aca="false">M5+P5+S5+V5+Y5+J5</f>
        <v>1</v>
      </c>
      <c r="AC5" s="73" t="s">
        <v>75</v>
      </c>
      <c r="AD5" s="70" t="n">
        <f aca="false">L5+O5+R5+U5+X5+AA5</f>
        <v>15</v>
      </c>
      <c r="AE5" s="70" t="n">
        <v>0</v>
      </c>
      <c r="AF5" s="70" t="n">
        <v>4</v>
      </c>
    </row>
    <row r="6" customFormat="false" ht="12.8" hidden="false" customHeight="false" outlineLevel="0" collapsed="false">
      <c r="C6" s="1"/>
      <c r="D6" s="1"/>
      <c r="H6" s="67"/>
      <c r="I6" s="71" t="s">
        <v>40</v>
      </c>
      <c r="J6" s="74" t="n">
        <f aca="false">G10</f>
        <v>5</v>
      </c>
      <c r="K6" s="73" t="s">
        <v>75</v>
      </c>
      <c r="L6" s="74" t="n">
        <f aca="false">E10</f>
        <v>0</v>
      </c>
      <c r="M6" s="70" t="n">
        <f aca="false">E16</f>
        <v>8</v>
      </c>
      <c r="N6" s="73" t="s">
        <v>75</v>
      </c>
      <c r="O6" s="70" t="n">
        <f aca="false">G16</f>
        <v>0</v>
      </c>
      <c r="P6" s="72"/>
      <c r="Q6" s="72"/>
      <c r="R6" s="72"/>
      <c r="S6" s="70" t="n">
        <f aca="false">E5</f>
        <v>1</v>
      </c>
      <c r="T6" s="73" t="s">
        <v>75</v>
      </c>
      <c r="U6" s="70" t="n">
        <f aca="false">G5</f>
        <v>3</v>
      </c>
      <c r="V6" s="70" t="n">
        <f aca="false">E49</f>
        <v>0</v>
      </c>
      <c r="W6" s="73" t="s">
        <v>75</v>
      </c>
      <c r="X6" s="70" t="n">
        <f aca="false">G49</f>
        <v>0</v>
      </c>
      <c r="Y6" s="70" t="n">
        <f aca="false">G46</f>
        <v>0</v>
      </c>
      <c r="Z6" s="73" t="s">
        <v>75</v>
      </c>
      <c r="AA6" s="70" t="n">
        <f aca="false">E46</f>
        <v>0</v>
      </c>
      <c r="AB6" s="70" t="n">
        <f aca="false">M6+P6+S6+V6+Y6+J6</f>
        <v>14</v>
      </c>
      <c r="AC6" s="73" t="s">
        <v>75</v>
      </c>
      <c r="AD6" s="70" t="n">
        <f aca="false">L6+O6+R6+U6+X6+AA6</f>
        <v>3</v>
      </c>
      <c r="AE6" s="70" t="n">
        <v>6</v>
      </c>
      <c r="AF6" s="70" t="n">
        <v>2</v>
      </c>
    </row>
    <row r="7" customFormat="false" ht="12.8" hidden="false" customHeight="false" outlineLevel="0" collapsed="false">
      <c r="A7" s="77" t="s">
        <v>74</v>
      </c>
      <c r="B7" s="63" t="n">
        <v>0.430555555555556</v>
      </c>
      <c r="C7" s="76" t="s">
        <v>26</v>
      </c>
      <c r="D7" s="77" t="s">
        <v>17</v>
      </c>
      <c r="E7" s="77" t="n">
        <v>1</v>
      </c>
      <c r="F7" s="78" t="s">
        <v>75</v>
      </c>
      <c r="G7" s="77" t="n">
        <v>0</v>
      </c>
      <c r="H7" s="67"/>
      <c r="I7" s="71" t="s">
        <v>15</v>
      </c>
      <c r="J7" s="74" t="n">
        <f aca="false">G17</f>
        <v>6</v>
      </c>
      <c r="K7" s="73" t="s">
        <v>75</v>
      </c>
      <c r="L7" s="74" t="n">
        <f aca="false">E17</f>
        <v>0</v>
      </c>
      <c r="M7" s="70" t="n">
        <f aca="false">G11</f>
        <v>4</v>
      </c>
      <c r="N7" s="73" t="s">
        <v>75</v>
      </c>
      <c r="O7" s="70" t="n">
        <f aca="false">E11</f>
        <v>0</v>
      </c>
      <c r="P7" s="74" t="n">
        <f aca="false">G5</f>
        <v>3</v>
      </c>
      <c r="Q7" s="73" t="s">
        <v>75</v>
      </c>
      <c r="R7" s="70" t="n">
        <f aca="false">E5</f>
        <v>1</v>
      </c>
      <c r="S7" s="72"/>
      <c r="T7" s="72"/>
      <c r="U7" s="72"/>
      <c r="V7" s="70" t="n">
        <f aca="false">E41</f>
        <v>0</v>
      </c>
      <c r="W7" s="73" t="s">
        <v>75</v>
      </c>
      <c r="X7" s="70" t="n">
        <f aca="false">G41</f>
        <v>0</v>
      </c>
      <c r="Y7" s="70" t="n">
        <f aca="false">E38</f>
        <v>0</v>
      </c>
      <c r="Z7" s="73" t="s">
        <v>75</v>
      </c>
      <c r="AA7" s="70" t="n">
        <f aca="false">G38</f>
        <v>0</v>
      </c>
      <c r="AB7" s="70" t="n">
        <f aca="false">M7+P7+S7+V7+Y7+J7</f>
        <v>13</v>
      </c>
      <c r="AC7" s="73" t="s">
        <v>75</v>
      </c>
      <c r="AD7" s="70" t="n">
        <f aca="false">L7+O7+R7+U7+X7+AA7</f>
        <v>1</v>
      </c>
      <c r="AE7" s="70" t="n">
        <v>9</v>
      </c>
      <c r="AF7" s="70" t="n">
        <v>1</v>
      </c>
    </row>
    <row r="8" customFormat="false" ht="12.8" hidden="false" customHeight="false" outlineLevel="0" collapsed="false">
      <c r="A8" s="77" t="s">
        <v>80</v>
      </c>
      <c r="B8" s="63" t="n">
        <v>0.430555555555556</v>
      </c>
      <c r="C8" s="76" t="s">
        <v>29</v>
      </c>
      <c r="D8" s="77" t="s">
        <v>41</v>
      </c>
      <c r="E8" s="77" t="n">
        <v>2</v>
      </c>
      <c r="F8" s="78" t="s">
        <v>75</v>
      </c>
      <c r="G8" s="77" t="n">
        <v>0</v>
      </c>
      <c r="H8" s="67"/>
      <c r="I8" s="85" t="n">
        <v>5</v>
      </c>
      <c r="J8" s="70" t="n">
        <f aca="false">E45</f>
        <v>0</v>
      </c>
      <c r="K8" s="73" t="s">
        <v>75</v>
      </c>
      <c r="L8" s="70" t="n">
        <f aca="false">G45</f>
        <v>0</v>
      </c>
      <c r="M8" s="70" t="n">
        <f aca="false">E37</f>
        <v>0</v>
      </c>
      <c r="N8" s="73" t="s">
        <v>75</v>
      </c>
      <c r="O8" s="70" t="n">
        <f aca="false">G37</f>
        <v>0</v>
      </c>
      <c r="P8" s="74" t="n">
        <f aca="false">G49</f>
        <v>0</v>
      </c>
      <c r="Q8" s="73" t="s">
        <v>75</v>
      </c>
      <c r="R8" s="70" t="n">
        <f aca="false">E49</f>
        <v>0</v>
      </c>
      <c r="S8" s="70" t="n">
        <f aca="false">G41</f>
        <v>0</v>
      </c>
      <c r="T8" s="73" t="s">
        <v>75</v>
      </c>
      <c r="U8" s="70" t="n">
        <f aca="false">E41</f>
        <v>0</v>
      </c>
      <c r="V8" s="72"/>
      <c r="W8" s="72"/>
      <c r="X8" s="72"/>
      <c r="Y8" s="70" t="n">
        <f aca="false">E35</f>
        <v>0</v>
      </c>
      <c r="Z8" s="73" t="s">
        <v>75</v>
      </c>
      <c r="AA8" s="70" t="n">
        <f aca="false">G35</f>
        <v>0</v>
      </c>
      <c r="AB8" s="70" t="n">
        <f aca="false">M8+P8+S8+V8+Y8+J8</f>
        <v>0</v>
      </c>
      <c r="AC8" s="73" t="s">
        <v>75</v>
      </c>
      <c r="AD8" s="70" t="n">
        <f aca="false">L8+O8+R8+U8+X8+AA8</f>
        <v>0</v>
      </c>
      <c r="AE8" s="70"/>
      <c r="AF8" s="70"/>
    </row>
    <row r="9" customFormat="false" ht="12.8" hidden="false" customHeight="false" outlineLevel="0" collapsed="false">
      <c r="C9" s="1"/>
      <c r="D9" s="1"/>
      <c r="H9" s="67"/>
      <c r="I9" s="85" t="n">
        <v>6</v>
      </c>
      <c r="J9" s="74" t="n">
        <f aca="false">E42</f>
        <v>0</v>
      </c>
      <c r="K9" s="73" t="s">
        <v>75</v>
      </c>
      <c r="L9" s="74" t="n">
        <f aca="false">G42</f>
        <v>0</v>
      </c>
      <c r="M9" s="74" t="n">
        <f aca="false">G50</f>
        <v>0</v>
      </c>
      <c r="N9" s="73" t="s">
        <v>75</v>
      </c>
      <c r="O9" s="70" t="n">
        <f aca="false">E50</f>
        <v>0</v>
      </c>
      <c r="P9" s="74" t="n">
        <f aca="false">E46</f>
        <v>0</v>
      </c>
      <c r="Q9" s="73" t="s">
        <v>75</v>
      </c>
      <c r="R9" s="70" t="n">
        <f aca="false">G46</f>
        <v>0</v>
      </c>
      <c r="S9" s="70" t="n">
        <f aca="false">G38</f>
        <v>0</v>
      </c>
      <c r="T9" s="73" t="s">
        <v>75</v>
      </c>
      <c r="U9" s="70" t="n">
        <f aca="false">E38</f>
        <v>0</v>
      </c>
      <c r="V9" s="70" t="n">
        <f aca="false">G35</f>
        <v>0</v>
      </c>
      <c r="W9" s="73" t="s">
        <v>75</v>
      </c>
      <c r="X9" s="70" t="n">
        <f aca="false">E35</f>
        <v>0</v>
      </c>
      <c r="Y9" s="72"/>
      <c r="Z9" s="72"/>
      <c r="AA9" s="72"/>
      <c r="AB9" s="70" t="n">
        <f aca="false">M9+P9+S9+V9+Y9+J9</f>
        <v>0</v>
      </c>
      <c r="AC9" s="73" t="s">
        <v>75</v>
      </c>
      <c r="AD9" s="70" t="n">
        <f aca="false">L9+O9+R9+U9+X9+AA9</f>
        <v>0</v>
      </c>
      <c r="AE9" s="70"/>
      <c r="AF9" s="70"/>
    </row>
    <row r="10" customFormat="false" ht="12.8" hidden="false" customHeight="false" outlineLevel="0" collapsed="false">
      <c r="A10" s="94" t="s">
        <v>74</v>
      </c>
      <c r="B10" s="75" t="n">
        <v>0.444444444444444</v>
      </c>
      <c r="C10" s="64" t="s">
        <v>14</v>
      </c>
      <c r="D10" s="65" t="s">
        <v>40</v>
      </c>
      <c r="E10" s="65" t="n">
        <v>0</v>
      </c>
      <c r="F10" s="66" t="s">
        <v>75</v>
      </c>
      <c r="G10" s="65" t="n">
        <v>5</v>
      </c>
      <c r="H10" s="67"/>
      <c r="I10" s="8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customFormat="false" ht="12.8" hidden="false" customHeight="false" outlineLevel="0" collapsed="false">
      <c r="A11" s="94" t="s">
        <v>80</v>
      </c>
      <c r="B11" s="75" t="n">
        <v>0.444444444444444</v>
      </c>
      <c r="C11" s="64" t="s">
        <v>31</v>
      </c>
      <c r="D11" s="65" t="s">
        <v>15</v>
      </c>
      <c r="E11" s="65" t="n">
        <v>0</v>
      </c>
      <c r="F11" s="66" t="s">
        <v>75</v>
      </c>
      <c r="G11" s="65" t="n">
        <v>4</v>
      </c>
      <c r="H11" s="67"/>
      <c r="I11" s="82" t="s">
        <v>80</v>
      </c>
      <c r="J11" s="69" t="str">
        <f aca="false">I12</f>
        <v>Rakovník</v>
      </c>
      <c r="K11" s="69"/>
      <c r="L11" s="69"/>
      <c r="M11" s="69" t="str">
        <f aca="false">I13</f>
        <v>Slavia K</v>
      </c>
      <c r="N11" s="69"/>
      <c r="O11" s="69"/>
      <c r="P11" s="69" t="str">
        <f aca="false">I14</f>
        <v>Mnichovice</v>
      </c>
      <c r="Q11" s="69"/>
      <c r="R11" s="69"/>
      <c r="S11" s="69" t="str">
        <f aca="false">I15</f>
        <v>Litice Ž</v>
      </c>
      <c r="T11" s="69"/>
      <c r="U11" s="69"/>
      <c r="V11" s="83" t="n">
        <f aca="false">I16</f>
        <v>5</v>
      </c>
      <c r="W11" s="83"/>
      <c r="X11" s="83"/>
      <c r="Y11" s="83" t="n">
        <f aca="false">I17</f>
        <v>6</v>
      </c>
      <c r="Z11" s="83"/>
      <c r="AA11" s="83"/>
      <c r="AB11" s="70" t="s">
        <v>76</v>
      </c>
      <c r="AC11" s="70"/>
      <c r="AD11" s="70" t="s">
        <v>77</v>
      </c>
      <c r="AE11" s="70" t="s">
        <v>78</v>
      </c>
      <c r="AF11" s="1" t="s">
        <v>79</v>
      </c>
    </row>
    <row r="12" customFormat="false" ht="12.8" hidden="false" customHeight="false" outlineLevel="0" collapsed="false">
      <c r="C12" s="1"/>
      <c r="D12" s="1"/>
      <c r="H12" s="67"/>
      <c r="I12" s="104" t="s">
        <v>26</v>
      </c>
      <c r="J12" s="72"/>
      <c r="K12" s="72"/>
      <c r="L12" s="72"/>
      <c r="M12" s="70" t="n">
        <f aca="false">E7</f>
        <v>1</v>
      </c>
      <c r="N12" s="73" t="s">
        <v>75</v>
      </c>
      <c r="O12" s="70" t="n">
        <f aca="false">G7</f>
        <v>0</v>
      </c>
      <c r="P12" s="74" t="n">
        <f aca="false">E13</f>
        <v>1</v>
      </c>
      <c r="Q12" s="73" t="s">
        <v>75</v>
      </c>
      <c r="R12" s="70" t="n">
        <f aca="false">G13</f>
        <v>2</v>
      </c>
      <c r="S12" s="70" t="n">
        <f aca="false">E20</f>
        <v>2</v>
      </c>
      <c r="T12" s="73" t="s">
        <v>75</v>
      </c>
      <c r="U12" s="70" t="n">
        <f aca="false">G20</f>
        <v>0</v>
      </c>
      <c r="V12" s="70" t="n">
        <f aca="false">G47</f>
        <v>0</v>
      </c>
      <c r="W12" s="73" t="s">
        <v>75</v>
      </c>
      <c r="X12" s="70" t="n">
        <f aca="false">E47</f>
        <v>0</v>
      </c>
      <c r="Y12" s="70" t="n">
        <f aca="false">G44</f>
        <v>0</v>
      </c>
      <c r="Z12" s="73" t="s">
        <v>75</v>
      </c>
      <c r="AA12" s="70" t="n">
        <f aca="false">E44</f>
        <v>0</v>
      </c>
      <c r="AB12" s="70" t="n">
        <f aca="false">M12+P12+S12+V12+Y12+J12</f>
        <v>4</v>
      </c>
      <c r="AC12" s="73" t="s">
        <v>75</v>
      </c>
      <c r="AD12" s="70" t="n">
        <f aca="false">L12+O12+R12+U12+X12+AA12</f>
        <v>2</v>
      </c>
      <c r="AE12" s="70" t="n">
        <v>6</v>
      </c>
      <c r="AF12" s="70" t="n">
        <v>3</v>
      </c>
    </row>
    <row r="13" customFormat="false" ht="12.8" hidden="false" customHeight="false" outlineLevel="0" collapsed="false">
      <c r="A13" s="77" t="s">
        <v>74</v>
      </c>
      <c r="B13" s="63" t="n">
        <v>0.458333333333333</v>
      </c>
      <c r="C13" s="76" t="s">
        <v>26</v>
      </c>
      <c r="D13" s="77" t="s">
        <v>29</v>
      </c>
      <c r="E13" s="77" t="n">
        <v>1</v>
      </c>
      <c r="F13" s="78" t="s">
        <v>75</v>
      </c>
      <c r="G13" s="77" t="n">
        <v>2</v>
      </c>
      <c r="H13" s="67"/>
      <c r="I13" s="104" t="s">
        <v>17</v>
      </c>
      <c r="J13" s="74" t="n">
        <f aca="false">G7</f>
        <v>0</v>
      </c>
      <c r="K13" s="73" t="s">
        <v>75</v>
      </c>
      <c r="L13" s="70" t="n">
        <f aca="false">E7</f>
        <v>1</v>
      </c>
      <c r="M13" s="72"/>
      <c r="N13" s="72"/>
      <c r="O13" s="72"/>
      <c r="P13" s="74" t="n">
        <f aca="false">G19</f>
        <v>1</v>
      </c>
      <c r="Q13" s="73" t="s">
        <v>75</v>
      </c>
      <c r="R13" s="70" t="n">
        <f aca="false">E19</f>
        <v>0</v>
      </c>
      <c r="S13" s="70" t="n">
        <f aca="false">E14</f>
        <v>4</v>
      </c>
      <c r="T13" s="73" t="s">
        <v>75</v>
      </c>
      <c r="U13" s="70" t="n">
        <f aca="false">G14</f>
        <v>0</v>
      </c>
      <c r="V13" s="70" t="n">
        <f aca="false">G39</f>
        <v>0</v>
      </c>
      <c r="W13" s="73" t="s">
        <v>75</v>
      </c>
      <c r="X13" s="70" t="n">
        <f aca="false">E39</f>
        <v>0</v>
      </c>
      <c r="Y13" s="70" t="n">
        <f aca="false">E52</f>
        <v>0</v>
      </c>
      <c r="Z13" s="73" t="s">
        <v>75</v>
      </c>
      <c r="AA13" s="70" t="n">
        <f aca="false">G52</f>
        <v>0</v>
      </c>
      <c r="AB13" s="70" t="n">
        <f aca="false">M13+P13+S13+V13+Y13+J13</f>
        <v>5</v>
      </c>
      <c r="AC13" s="73" t="s">
        <v>75</v>
      </c>
      <c r="AD13" s="70" t="n">
        <f aca="false">L13+O13+R13+U13+X13+AA13</f>
        <v>1</v>
      </c>
      <c r="AE13" s="70" t="n">
        <v>6</v>
      </c>
      <c r="AF13" s="70" t="n">
        <v>1</v>
      </c>
    </row>
    <row r="14" customFormat="false" ht="12.8" hidden="false" customHeight="false" outlineLevel="0" collapsed="false">
      <c r="A14" s="77" t="s">
        <v>80</v>
      </c>
      <c r="B14" s="63" t="n">
        <v>0.458333333333333</v>
      </c>
      <c r="C14" s="76" t="s">
        <v>17</v>
      </c>
      <c r="D14" s="77" t="s">
        <v>41</v>
      </c>
      <c r="E14" s="77" t="n">
        <v>4</v>
      </c>
      <c r="F14" s="78" t="s">
        <v>75</v>
      </c>
      <c r="G14" s="77" t="n">
        <v>0</v>
      </c>
      <c r="H14" s="67"/>
      <c r="I14" s="104" t="s">
        <v>29</v>
      </c>
      <c r="J14" s="74" t="n">
        <f aca="false">G13</f>
        <v>2</v>
      </c>
      <c r="K14" s="73" t="s">
        <v>75</v>
      </c>
      <c r="L14" s="74" t="n">
        <f aca="false">E13</f>
        <v>1</v>
      </c>
      <c r="M14" s="70" t="n">
        <f aca="false">E19</f>
        <v>0</v>
      </c>
      <c r="N14" s="73" t="s">
        <v>75</v>
      </c>
      <c r="O14" s="70" t="n">
        <f aca="false">G19</f>
        <v>1</v>
      </c>
      <c r="P14" s="72"/>
      <c r="Q14" s="72"/>
      <c r="R14" s="72"/>
      <c r="S14" s="70" t="n">
        <f aca="false">E8</f>
        <v>2</v>
      </c>
      <c r="T14" s="73" t="s">
        <v>75</v>
      </c>
      <c r="U14" s="70" t="n">
        <f aca="false">G8</f>
        <v>0</v>
      </c>
      <c r="V14" s="70" t="n">
        <f aca="false">E51</f>
        <v>0</v>
      </c>
      <c r="W14" s="73" t="s">
        <v>75</v>
      </c>
      <c r="X14" s="70" t="n">
        <f aca="false">G51</f>
        <v>0</v>
      </c>
      <c r="Y14" s="70" t="n">
        <f aca="false">G48</f>
        <v>0</v>
      </c>
      <c r="Z14" s="73" t="s">
        <v>75</v>
      </c>
      <c r="AA14" s="70" t="n">
        <f aca="false">E48</f>
        <v>0</v>
      </c>
      <c r="AB14" s="70" t="n">
        <f aca="false">M14+P14+S14+V14+Y14+J14</f>
        <v>4</v>
      </c>
      <c r="AC14" s="73" t="s">
        <v>75</v>
      </c>
      <c r="AD14" s="70" t="n">
        <f aca="false">L14+O14+R14+U14+X14+AA14</f>
        <v>2</v>
      </c>
      <c r="AE14" s="70" t="n">
        <v>6</v>
      </c>
      <c r="AF14" s="70" t="n">
        <v>2</v>
      </c>
    </row>
    <row r="15" customFormat="false" ht="12.8" hidden="false" customHeight="false" outlineLevel="0" collapsed="false">
      <c r="C15" s="1"/>
      <c r="D15" s="1"/>
      <c r="H15" s="67"/>
      <c r="I15" s="104" t="s">
        <v>41</v>
      </c>
      <c r="J15" s="74" t="n">
        <f aca="false">G20</f>
        <v>0</v>
      </c>
      <c r="K15" s="73" t="s">
        <v>75</v>
      </c>
      <c r="L15" s="74" t="n">
        <f aca="false">E20</f>
        <v>2</v>
      </c>
      <c r="M15" s="70" t="n">
        <f aca="false">G14</f>
        <v>0</v>
      </c>
      <c r="N15" s="73" t="s">
        <v>75</v>
      </c>
      <c r="O15" s="70" t="n">
        <f aca="false">E14</f>
        <v>4</v>
      </c>
      <c r="P15" s="74" t="n">
        <f aca="false">G8</f>
        <v>0</v>
      </c>
      <c r="Q15" s="73" t="s">
        <v>75</v>
      </c>
      <c r="R15" s="70" t="n">
        <f aca="false">E8</f>
        <v>2</v>
      </c>
      <c r="S15" s="72"/>
      <c r="T15" s="72"/>
      <c r="U15" s="72"/>
      <c r="V15" s="70" t="n">
        <f aca="false">E43</f>
        <v>0</v>
      </c>
      <c r="W15" s="73" t="s">
        <v>75</v>
      </c>
      <c r="X15" s="70" t="n">
        <f aca="false">G43</f>
        <v>0</v>
      </c>
      <c r="Y15" s="70" t="n">
        <f aca="false">E40</f>
        <v>0</v>
      </c>
      <c r="Z15" s="73" t="s">
        <v>75</v>
      </c>
      <c r="AA15" s="70" t="n">
        <f aca="false">G40</f>
        <v>0</v>
      </c>
      <c r="AB15" s="70" t="n">
        <f aca="false">M15+P15+S15+V15+Y15+J15</f>
        <v>0</v>
      </c>
      <c r="AC15" s="73" t="s">
        <v>75</v>
      </c>
      <c r="AD15" s="70" t="n">
        <f aca="false">L15+O15+R15+U15+X15+AA15</f>
        <v>8</v>
      </c>
      <c r="AE15" s="70" t="n">
        <v>0</v>
      </c>
      <c r="AF15" s="70" t="n">
        <v>4</v>
      </c>
    </row>
    <row r="16" customFormat="false" ht="12.8" hidden="false" customHeight="false" outlineLevel="0" collapsed="false">
      <c r="A16" s="94" t="s">
        <v>74</v>
      </c>
      <c r="B16" s="75" t="n">
        <v>0.472222222222222</v>
      </c>
      <c r="C16" s="64" t="s">
        <v>40</v>
      </c>
      <c r="D16" s="65" t="s">
        <v>31</v>
      </c>
      <c r="E16" s="65" t="n">
        <v>8</v>
      </c>
      <c r="F16" s="66" t="s">
        <v>75</v>
      </c>
      <c r="G16" s="65" t="n">
        <v>0</v>
      </c>
      <c r="H16" s="67"/>
      <c r="I16" s="85" t="n">
        <v>5</v>
      </c>
      <c r="J16" s="70" t="n">
        <f aca="false">E47</f>
        <v>0</v>
      </c>
      <c r="K16" s="73" t="s">
        <v>75</v>
      </c>
      <c r="L16" s="70" t="n">
        <f aca="false">G47</f>
        <v>0</v>
      </c>
      <c r="M16" s="70" t="n">
        <f aca="false">E39</f>
        <v>0</v>
      </c>
      <c r="N16" s="73" t="s">
        <v>75</v>
      </c>
      <c r="O16" s="70" t="n">
        <f aca="false">G39</f>
        <v>0</v>
      </c>
      <c r="P16" s="74" t="n">
        <f aca="false">G51</f>
        <v>0</v>
      </c>
      <c r="Q16" s="73" t="s">
        <v>75</v>
      </c>
      <c r="R16" s="70" t="n">
        <f aca="false">E51</f>
        <v>0</v>
      </c>
      <c r="S16" s="70" t="n">
        <f aca="false">G43</f>
        <v>0</v>
      </c>
      <c r="T16" s="73" t="s">
        <v>75</v>
      </c>
      <c r="U16" s="70" t="n">
        <f aca="false">E43</f>
        <v>0</v>
      </c>
      <c r="V16" s="72"/>
      <c r="W16" s="72"/>
      <c r="X16" s="72"/>
      <c r="Y16" s="70" t="n">
        <f aca="false">E36</f>
        <v>0</v>
      </c>
      <c r="Z16" s="73" t="s">
        <v>75</v>
      </c>
      <c r="AA16" s="70" t="n">
        <f aca="false">G36</f>
        <v>0</v>
      </c>
      <c r="AB16" s="70" t="n">
        <f aca="false">M16+P16+S16+V16+Y16+J16</f>
        <v>0</v>
      </c>
      <c r="AC16" s="73" t="s">
        <v>75</v>
      </c>
      <c r="AD16" s="70" t="n">
        <f aca="false">L16+O16+R16+U16+X16+AA16</f>
        <v>0</v>
      </c>
      <c r="AE16" s="70"/>
      <c r="AF16" s="70"/>
    </row>
    <row r="17" customFormat="false" ht="12.8" hidden="false" customHeight="false" outlineLevel="0" collapsed="false">
      <c r="A17" s="94" t="s">
        <v>80</v>
      </c>
      <c r="B17" s="75" t="n">
        <v>0.472222222222222</v>
      </c>
      <c r="C17" s="64" t="s">
        <v>14</v>
      </c>
      <c r="D17" s="65" t="s">
        <v>15</v>
      </c>
      <c r="E17" s="65" t="n">
        <v>0</v>
      </c>
      <c r="F17" s="66" t="s">
        <v>75</v>
      </c>
      <c r="G17" s="65" t="n">
        <v>6</v>
      </c>
      <c r="H17" s="67"/>
      <c r="I17" s="85" t="n">
        <v>6</v>
      </c>
      <c r="J17" s="74" t="n">
        <f aca="false">E44</f>
        <v>0</v>
      </c>
      <c r="K17" s="73" t="s">
        <v>75</v>
      </c>
      <c r="L17" s="74" t="n">
        <f aca="false">G44</f>
        <v>0</v>
      </c>
      <c r="M17" s="74" t="n">
        <f aca="false">G52</f>
        <v>0</v>
      </c>
      <c r="N17" s="73" t="s">
        <v>75</v>
      </c>
      <c r="O17" s="70" t="n">
        <f aca="false">E52</f>
        <v>0</v>
      </c>
      <c r="P17" s="74" t="n">
        <f aca="false">E48</f>
        <v>0</v>
      </c>
      <c r="Q17" s="73" t="s">
        <v>75</v>
      </c>
      <c r="R17" s="70" t="n">
        <f aca="false">G48</f>
        <v>0</v>
      </c>
      <c r="S17" s="70" t="n">
        <f aca="false">G40</f>
        <v>0</v>
      </c>
      <c r="T17" s="73" t="s">
        <v>75</v>
      </c>
      <c r="U17" s="70" t="n">
        <f aca="false">E40</f>
        <v>0</v>
      </c>
      <c r="V17" s="70" t="n">
        <f aca="false">G36</f>
        <v>0</v>
      </c>
      <c r="W17" s="73" t="s">
        <v>75</v>
      </c>
      <c r="X17" s="70" t="n">
        <f aca="false">E36</f>
        <v>0</v>
      </c>
      <c r="Y17" s="72"/>
      <c r="Z17" s="72"/>
      <c r="AA17" s="72"/>
      <c r="AB17" s="70" t="n">
        <f aca="false">M17+P17+S17+V17+Y17+J17</f>
        <v>0</v>
      </c>
      <c r="AC17" s="73" t="s">
        <v>75</v>
      </c>
      <c r="AD17" s="70" t="n">
        <f aca="false">L17+O17+R17+U17+X17+AA17</f>
        <v>0</v>
      </c>
      <c r="AE17" s="70"/>
      <c r="AF17" s="70"/>
    </row>
    <row r="18" customFormat="false" ht="12.8" hidden="false" customHeight="false" outlineLevel="0" collapsed="false">
      <c r="C18" s="1"/>
      <c r="D18" s="1"/>
      <c r="I18" s="8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customFormat="false" ht="12.8" hidden="false" customHeight="false" outlineLevel="0" collapsed="false">
      <c r="A19" s="77" t="s">
        <v>74</v>
      </c>
      <c r="B19" s="63" t="n">
        <v>0.486111111111111</v>
      </c>
      <c r="C19" s="76" t="s">
        <v>29</v>
      </c>
      <c r="D19" s="77" t="s">
        <v>17</v>
      </c>
      <c r="E19" s="77" t="n">
        <v>0</v>
      </c>
      <c r="F19" s="78" t="s">
        <v>75</v>
      </c>
      <c r="G19" s="77" t="n">
        <v>1</v>
      </c>
      <c r="K19" s="87" t="s">
        <v>58</v>
      </c>
      <c r="L19" s="81" t="s">
        <v>15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 t="n">
        <f aca="false">SUM(AB12:AB18)</f>
        <v>13</v>
      </c>
      <c r="AC19" s="2"/>
      <c r="AD19" s="2" t="n">
        <f aca="false">SUM(AD12:AD18)</f>
        <v>13</v>
      </c>
      <c r="AE19" s="2"/>
    </row>
    <row r="20" customFormat="false" ht="12.8" hidden="false" customHeight="false" outlineLevel="0" collapsed="false">
      <c r="A20" s="77" t="s">
        <v>80</v>
      </c>
      <c r="B20" s="63" t="n">
        <v>0.486111111111111</v>
      </c>
      <c r="C20" s="76" t="s">
        <v>26</v>
      </c>
      <c r="D20" s="77" t="s">
        <v>41</v>
      </c>
      <c r="E20" s="77" t="n">
        <v>2</v>
      </c>
      <c r="F20" s="78" t="s">
        <v>75</v>
      </c>
      <c r="G20" s="77" t="n">
        <v>0</v>
      </c>
      <c r="K20" s="87" t="s">
        <v>59</v>
      </c>
      <c r="L20" s="81" t="s">
        <v>40</v>
      </c>
    </row>
    <row r="21" customFormat="false" ht="12.8" hidden="false" customHeight="false" outlineLevel="0" collapsed="false">
      <c r="C21" s="1"/>
      <c r="D21" s="1"/>
      <c r="K21" s="87" t="s">
        <v>60</v>
      </c>
      <c r="L21" s="81" t="s">
        <v>29</v>
      </c>
    </row>
    <row r="22" customFormat="false" ht="12.8" hidden="false" customHeight="false" outlineLevel="0" collapsed="false">
      <c r="A22" s="94" t="s">
        <v>74</v>
      </c>
      <c r="B22" s="75" t="n">
        <v>0.5</v>
      </c>
      <c r="C22" s="64" t="s">
        <v>15</v>
      </c>
      <c r="D22" s="64" t="s">
        <v>29</v>
      </c>
      <c r="E22" s="64" t="n">
        <v>6</v>
      </c>
      <c r="F22" s="66" t="s">
        <v>75</v>
      </c>
      <c r="G22" s="64" t="n">
        <v>2</v>
      </c>
      <c r="H22" s="64" t="s">
        <v>126</v>
      </c>
      <c r="I22" s="64" t="s">
        <v>127</v>
      </c>
      <c r="K22" s="87" t="s">
        <v>61</v>
      </c>
      <c r="L22" s="81" t="s">
        <v>17</v>
      </c>
    </row>
    <row r="23" customFormat="false" ht="12.8" hidden="false" customHeight="false" outlineLevel="0" collapsed="false">
      <c r="A23" s="94" t="s">
        <v>80</v>
      </c>
      <c r="B23" s="63" t="n">
        <v>0.5</v>
      </c>
      <c r="C23" s="76" t="s">
        <v>14</v>
      </c>
      <c r="D23" s="77" t="s">
        <v>41</v>
      </c>
      <c r="E23" s="77" t="n">
        <v>1</v>
      </c>
      <c r="F23" s="78" t="s">
        <v>75</v>
      </c>
      <c r="G23" s="77" t="n">
        <v>3</v>
      </c>
      <c r="H23" s="76" t="s">
        <v>128</v>
      </c>
      <c r="I23" s="77" t="s">
        <v>129</v>
      </c>
      <c r="K23" s="87" t="s">
        <v>62</v>
      </c>
      <c r="L23" s="81" t="s">
        <v>26</v>
      </c>
    </row>
    <row r="24" customFormat="false" ht="12.8" hidden="false" customHeight="false" outlineLevel="0" collapsed="false">
      <c r="C24" s="1"/>
      <c r="D24" s="1"/>
      <c r="K24" s="87" t="s">
        <v>63</v>
      </c>
      <c r="L24" s="81" t="s">
        <v>41</v>
      </c>
    </row>
    <row r="25" customFormat="false" ht="12.8" hidden="false" customHeight="false" outlineLevel="0" collapsed="false">
      <c r="A25" s="77" t="s">
        <v>74</v>
      </c>
      <c r="B25" s="75" t="n">
        <v>0.513888888888889</v>
      </c>
      <c r="C25" s="64" t="s">
        <v>17</v>
      </c>
      <c r="D25" s="64" t="s">
        <v>49</v>
      </c>
      <c r="E25" s="64" t="n">
        <v>1</v>
      </c>
      <c r="F25" s="66" t="s">
        <v>75</v>
      </c>
      <c r="G25" s="64" t="n">
        <v>2</v>
      </c>
      <c r="H25" s="64" t="s">
        <v>130</v>
      </c>
      <c r="I25" s="64" t="s">
        <v>131</v>
      </c>
      <c r="K25" s="87" t="s">
        <v>64</v>
      </c>
      <c r="L25" s="81" t="s">
        <v>14</v>
      </c>
    </row>
    <row r="26" customFormat="false" ht="12.8" hidden="false" customHeight="false" outlineLevel="0" collapsed="false">
      <c r="A26" s="77" t="s">
        <v>80</v>
      </c>
      <c r="B26" s="63" t="n">
        <v>0.513888888888889</v>
      </c>
      <c r="C26" s="76" t="s">
        <v>26</v>
      </c>
      <c r="D26" s="77" t="s">
        <v>31</v>
      </c>
      <c r="E26" s="77" t="n">
        <v>3</v>
      </c>
      <c r="F26" s="78" t="s">
        <v>75</v>
      </c>
      <c r="G26" s="77" t="n">
        <v>1</v>
      </c>
      <c r="H26" s="76" t="s">
        <v>132</v>
      </c>
      <c r="I26" s="77" t="s">
        <v>133</v>
      </c>
      <c r="K26" s="87" t="s">
        <v>65</v>
      </c>
      <c r="L26" s="81" t="s">
        <v>31</v>
      </c>
    </row>
    <row r="27" customFormat="false" ht="12.8" hidden="false" customHeight="false" outlineLevel="0" collapsed="false">
      <c r="C27" s="1"/>
      <c r="D27" s="1"/>
    </row>
    <row r="28" customFormat="false" ht="12.8" hidden="false" customHeight="false" outlineLevel="0" collapsed="false">
      <c r="A28" s="94" t="s">
        <v>74</v>
      </c>
      <c r="B28" s="75" t="n">
        <v>0.527777777777778</v>
      </c>
      <c r="C28" s="64" t="s">
        <v>29</v>
      </c>
      <c r="D28" s="64" t="s">
        <v>0</v>
      </c>
      <c r="E28" s="64" t="n">
        <v>2</v>
      </c>
      <c r="F28" s="66" t="s">
        <v>75</v>
      </c>
      <c r="G28" s="64" t="n">
        <v>1</v>
      </c>
      <c r="H28" s="67" t="s">
        <v>100</v>
      </c>
    </row>
    <row r="29" customFormat="false" ht="12.8" hidden="false" customHeight="false" outlineLevel="0" collapsed="false">
      <c r="A29" s="94" t="s">
        <v>80</v>
      </c>
      <c r="B29" s="63" t="n">
        <v>0.527777777777778</v>
      </c>
      <c r="C29" s="77" t="s">
        <v>14</v>
      </c>
      <c r="D29" s="76" t="s">
        <v>31</v>
      </c>
      <c r="E29" s="77" t="n">
        <v>3</v>
      </c>
      <c r="F29" s="78" t="s">
        <v>75</v>
      </c>
      <c r="G29" s="77" t="n">
        <v>2</v>
      </c>
      <c r="H29" s="67" t="s">
        <v>102</v>
      </c>
      <c r="K29" s="4"/>
      <c r="L29" s="2"/>
      <c r="M29" s="4"/>
      <c r="N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customFormat="false" ht="12.8" hidden="false" customHeight="false" outlineLevel="0" collapsed="false">
      <c r="C30" s="1"/>
      <c r="D30" s="1"/>
      <c r="I30" s="90"/>
      <c r="J30" s="4"/>
      <c r="K30" s="4"/>
      <c r="L30" s="2"/>
      <c r="M30" s="4"/>
      <c r="N30" s="4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customFormat="false" ht="12.8" hidden="false" customHeight="false" outlineLevel="0" collapsed="false">
      <c r="A31" s="77" t="s">
        <v>74</v>
      </c>
      <c r="B31" s="75" t="n">
        <v>0.541666666666667</v>
      </c>
      <c r="C31" s="64" t="s">
        <v>15</v>
      </c>
      <c r="D31" s="64" t="s">
        <v>49</v>
      </c>
      <c r="E31" s="64" t="n">
        <v>4</v>
      </c>
      <c r="F31" s="66" t="s">
        <v>75</v>
      </c>
      <c r="G31" s="64" t="n">
        <v>2</v>
      </c>
      <c r="H31" s="67" t="s">
        <v>103</v>
      </c>
      <c r="I31" s="90"/>
      <c r="J31" s="4"/>
      <c r="K31" s="4"/>
      <c r="L31" s="2"/>
      <c r="M31" s="4"/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customFormat="false" ht="12.8" hidden="false" customHeight="false" outlineLevel="0" collapsed="false">
      <c r="A32" s="77" t="s">
        <v>80</v>
      </c>
      <c r="B32" s="63" t="n">
        <v>0.541666666666667</v>
      </c>
      <c r="C32" s="76" t="s">
        <v>41</v>
      </c>
      <c r="D32" s="76" t="s">
        <v>26</v>
      </c>
      <c r="E32" s="77" t="n">
        <v>2</v>
      </c>
      <c r="F32" s="78" t="s">
        <v>75</v>
      </c>
      <c r="G32" s="77" t="n">
        <v>1</v>
      </c>
      <c r="H32" s="67" t="s">
        <v>106</v>
      </c>
      <c r="I32" s="90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customFormat="false" ht="12.8" hidden="false" customHeight="false" outlineLevel="0" collapsed="false">
      <c r="C33" s="1"/>
      <c r="D33" s="1"/>
      <c r="H33" s="67"/>
      <c r="I33" s="90"/>
      <c r="J33" s="4"/>
      <c r="K33" s="4"/>
      <c r="L33" s="2"/>
      <c r="M33" s="2"/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customFormat="false" ht="12.8" hidden="false" customHeight="false" outlineLevel="0" collapsed="false">
      <c r="H34" s="67"/>
      <c r="I34" s="90"/>
      <c r="J34" s="4"/>
      <c r="K34" s="4"/>
      <c r="L34" s="2"/>
      <c r="M34" s="4"/>
      <c r="N34" s="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customFormat="false" ht="12.8" hidden="true" customHeight="false" outlineLevel="0" collapsed="false">
      <c r="A35" s="94" t="s">
        <v>74</v>
      </c>
      <c r="B35" s="75" t="n">
        <v>0.416666666666667</v>
      </c>
      <c r="C35" s="64" t="n">
        <f aca="false">I8</f>
        <v>5</v>
      </c>
      <c r="D35" s="65" t="n">
        <f aca="false">I9</f>
        <v>6</v>
      </c>
      <c r="E35" s="65"/>
      <c r="F35" s="66"/>
      <c r="G35" s="65"/>
      <c r="H35" s="67"/>
      <c r="I35" s="90"/>
      <c r="J35" s="4"/>
      <c r="K35" s="4"/>
      <c r="L35" s="4"/>
      <c r="M35" s="4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customFormat="false" ht="12.8" hidden="true" customHeight="false" outlineLevel="0" collapsed="false">
      <c r="A36" s="77" t="s">
        <v>80</v>
      </c>
      <c r="B36" s="63" t="n">
        <v>0.430555555555556</v>
      </c>
      <c r="C36" s="76" t="n">
        <f aca="false">I16</f>
        <v>5</v>
      </c>
      <c r="D36" s="77" t="n">
        <f aca="false">I17</f>
        <v>6</v>
      </c>
      <c r="E36" s="77"/>
      <c r="F36" s="78"/>
      <c r="G36" s="77"/>
      <c r="H36" s="67"/>
    </row>
    <row r="37" customFormat="false" ht="12.8" hidden="true" customHeight="false" outlineLevel="0" collapsed="false">
      <c r="A37" s="94" t="s">
        <v>74</v>
      </c>
      <c r="B37" s="75" t="n">
        <v>0.444444444444444</v>
      </c>
      <c r="C37" s="64" t="n">
        <f aca="false">I8</f>
        <v>5</v>
      </c>
      <c r="D37" s="65" t="str">
        <f aca="false">I5</f>
        <v>Bolevec</v>
      </c>
      <c r="E37" s="65"/>
      <c r="F37" s="66"/>
      <c r="G37" s="65"/>
      <c r="H37" s="67"/>
    </row>
    <row r="38" customFormat="false" ht="12.8" hidden="true" customHeight="false" outlineLevel="0" collapsed="false">
      <c r="A38" s="94" t="s">
        <v>74</v>
      </c>
      <c r="B38" s="75" t="n">
        <v>0.444444444444444</v>
      </c>
      <c r="C38" s="64" t="str">
        <f aca="false">I7</f>
        <v>President</v>
      </c>
      <c r="D38" s="65" t="n">
        <f aca="false">I9</f>
        <v>6</v>
      </c>
      <c r="E38" s="65"/>
      <c r="F38" s="66"/>
      <c r="G38" s="65"/>
      <c r="H38" s="67"/>
    </row>
    <row r="39" customFormat="false" ht="12.8" hidden="true" customHeight="false" outlineLevel="0" collapsed="false">
      <c r="A39" s="77" t="s">
        <v>80</v>
      </c>
      <c r="B39" s="63" t="n">
        <v>0.458333333333333</v>
      </c>
      <c r="C39" s="76" t="n">
        <f aca="false">I16</f>
        <v>5</v>
      </c>
      <c r="D39" s="77" t="str">
        <f aca="false">I13</f>
        <v>Slavia K</v>
      </c>
      <c r="E39" s="77"/>
      <c r="F39" s="78"/>
      <c r="G39" s="77"/>
    </row>
    <row r="40" customFormat="false" ht="12.8" hidden="true" customHeight="false" outlineLevel="0" collapsed="false">
      <c r="A40" s="77" t="s">
        <v>80</v>
      </c>
      <c r="B40" s="63" t="n">
        <v>0.458333333333333</v>
      </c>
      <c r="C40" s="76" t="str">
        <f aca="false">I15</f>
        <v>Litice Ž</v>
      </c>
      <c r="D40" s="77" t="n">
        <f aca="false">I17</f>
        <v>6</v>
      </c>
      <c r="E40" s="77"/>
      <c r="F40" s="78"/>
      <c r="G40" s="77"/>
    </row>
    <row r="41" customFormat="false" ht="12.8" hidden="true" customHeight="false" outlineLevel="0" collapsed="false">
      <c r="A41" s="94" t="s">
        <v>74</v>
      </c>
      <c r="B41" s="75" t="n">
        <v>0.472222222222222</v>
      </c>
      <c r="C41" s="64" t="str">
        <f aca="false">I7</f>
        <v>President</v>
      </c>
      <c r="D41" s="65" t="n">
        <f aca="false">I8</f>
        <v>5</v>
      </c>
      <c r="E41" s="65"/>
      <c r="F41" s="66"/>
      <c r="G41" s="65"/>
    </row>
    <row r="42" customFormat="false" ht="12.8" hidden="true" customHeight="false" outlineLevel="0" collapsed="false">
      <c r="A42" s="94" t="s">
        <v>74</v>
      </c>
      <c r="B42" s="75" t="n">
        <v>0.472222222222222</v>
      </c>
      <c r="C42" s="64" t="n">
        <f aca="false">I9</f>
        <v>6</v>
      </c>
      <c r="D42" s="65" t="str">
        <f aca="false">I4</f>
        <v>Kadaň</v>
      </c>
      <c r="E42" s="65"/>
      <c r="F42" s="66"/>
      <c r="G42" s="65"/>
    </row>
    <row r="43" customFormat="false" ht="12.8" hidden="true" customHeight="false" outlineLevel="0" collapsed="false">
      <c r="A43" s="77" t="s">
        <v>80</v>
      </c>
      <c r="B43" s="63" t="n">
        <v>0.486111111111111</v>
      </c>
      <c r="C43" s="76" t="str">
        <f aca="false">I15</f>
        <v>Litice Ž</v>
      </c>
      <c r="D43" s="77" t="n">
        <f aca="false">I16</f>
        <v>5</v>
      </c>
      <c r="E43" s="77"/>
      <c r="F43" s="78"/>
      <c r="G43" s="77"/>
    </row>
    <row r="44" customFormat="false" ht="12.8" hidden="true" customHeight="false" outlineLevel="0" collapsed="false">
      <c r="A44" s="77" t="s">
        <v>80</v>
      </c>
      <c r="B44" s="63" t="n">
        <v>0.486111111111111</v>
      </c>
      <c r="C44" s="77" t="n">
        <f aca="false">I17</f>
        <v>6</v>
      </c>
      <c r="D44" s="77" t="str">
        <f aca="false">I12</f>
        <v>Rakovník</v>
      </c>
      <c r="E44" s="77"/>
      <c r="F44" s="78"/>
      <c r="G44" s="77"/>
    </row>
    <row r="45" customFormat="false" ht="12.8" hidden="true" customHeight="false" outlineLevel="0" collapsed="false">
      <c r="A45" s="94" t="s">
        <v>74</v>
      </c>
      <c r="B45" s="75" t="n">
        <v>0.5</v>
      </c>
      <c r="C45" s="64" t="n">
        <f aca="false">I8</f>
        <v>5</v>
      </c>
      <c r="D45" s="65" t="str">
        <f aca="false">I4</f>
        <v>Kadaň</v>
      </c>
      <c r="E45" s="65"/>
      <c r="F45" s="66"/>
      <c r="G45" s="65"/>
    </row>
    <row r="46" customFormat="false" ht="12.8" hidden="true" customHeight="false" outlineLevel="0" collapsed="false">
      <c r="A46" s="94" t="s">
        <v>74</v>
      </c>
      <c r="B46" s="75" t="n">
        <v>0.5</v>
      </c>
      <c r="C46" s="64" t="n">
        <f aca="false">I9</f>
        <v>6</v>
      </c>
      <c r="D46" s="65" t="str">
        <f aca="false">I6</f>
        <v>Litice M </v>
      </c>
      <c r="E46" s="65"/>
      <c r="F46" s="66"/>
      <c r="G46" s="65"/>
    </row>
    <row r="47" customFormat="false" ht="12.8" hidden="true" customHeight="false" outlineLevel="0" collapsed="false">
      <c r="A47" s="77" t="s">
        <v>80</v>
      </c>
      <c r="B47" s="63" t="n">
        <v>0.513888888888889</v>
      </c>
      <c r="C47" s="76" t="n">
        <f aca="false">I16</f>
        <v>5</v>
      </c>
      <c r="D47" s="77" t="str">
        <f aca="false">I12</f>
        <v>Rakovník</v>
      </c>
      <c r="E47" s="77"/>
      <c r="F47" s="78"/>
      <c r="G47" s="77"/>
    </row>
    <row r="48" customFormat="false" ht="12.8" hidden="true" customHeight="false" outlineLevel="0" collapsed="false">
      <c r="A48" s="77" t="s">
        <v>80</v>
      </c>
      <c r="B48" s="63" t="n">
        <v>0.513888888888889</v>
      </c>
      <c r="C48" s="77" t="n">
        <f aca="false">I17</f>
        <v>6</v>
      </c>
      <c r="D48" s="77" t="str">
        <f aca="false">I14</f>
        <v>Mnichovice</v>
      </c>
      <c r="E48" s="77"/>
      <c r="F48" s="78"/>
      <c r="G48" s="77"/>
    </row>
    <row r="49" customFormat="false" ht="12.8" hidden="true" customHeight="false" outlineLevel="0" collapsed="false">
      <c r="A49" s="94" t="s">
        <v>74</v>
      </c>
      <c r="B49" s="75" t="n">
        <v>0.527777777777778</v>
      </c>
      <c r="C49" s="64" t="str">
        <f aca="false">I6</f>
        <v>Litice M </v>
      </c>
      <c r="D49" s="65" t="n">
        <f aca="false">I8</f>
        <v>5</v>
      </c>
      <c r="E49" s="65"/>
      <c r="F49" s="66"/>
      <c r="G49" s="65"/>
    </row>
    <row r="50" customFormat="false" ht="12.8" hidden="true" customHeight="false" outlineLevel="0" collapsed="false">
      <c r="A50" s="94" t="s">
        <v>74</v>
      </c>
      <c r="B50" s="75" t="n">
        <v>0.527777777777778</v>
      </c>
      <c r="C50" s="64" t="str">
        <f aca="false">I5</f>
        <v>Bolevec</v>
      </c>
      <c r="D50" s="65" t="n">
        <f aca="false">I9</f>
        <v>6</v>
      </c>
      <c r="E50" s="65"/>
      <c r="F50" s="66"/>
      <c r="G50" s="65"/>
    </row>
    <row r="51" customFormat="false" ht="12.8" hidden="true" customHeight="false" outlineLevel="0" collapsed="false">
      <c r="A51" s="77" t="s">
        <v>80</v>
      </c>
      <c r="B51" s="63" t="n">
        <v>0.541666666666667</v>
      </c>
      <c r="C51" s="76" t="str">
        <f aca="false">I14</f>
        <v>Mnichovice</v>
      </c>
      <c r="D51" s="77" t="n">
        <f aca="false">I16</f>
        <v>5</v>
      </c>
      <c r="E51" s="77"/>
      <c r="F51" s="78"/>
      <c r="G51" s="77"/>
    </row>
    <row r="52" customFormat="false" ht="12.8" hidden="true" customHeight="false" outlineLevel="0" collapsed="false">
      <c r="A52" s="77" t="s">
        <v>80</v>
      </c>
      <c r="B52" s="63" t="n">
        <v>0.541666666666667</v>
      </c>
      <c r="C52" s="76" t="str">
        <f aca="false">I13</f>
        <v>Slavia K</v>
      </c>
      <c r="D52" s="77" t="n">
        <f aca="false">I17</f>
        <v>6</v>
      </c>
      <c r="E52" s="77"/>
      <c r="F52" s="78"/>
      <c r="G52" s="77"/>
    </row>
  </sheetData>
  <mergeCells count="13">
    <mergeCell ref="E3:G3"/>
    <mergeCell ref="J3:L3"/>
    <mergeCell ref="M3:O3"/>
    <mergeCell ref="P3:R3"/>
    <mergeCell ref="S3:U3"/>
    <mergeCell ref="V3:X3"/>
    <mergeCell ref="Y3:AA3"/>
    <mergeCell ref="J11:L11"/>
    <mergeCell ref="M11:O11"/>
    <mergeCell ref="P11:R11"/>
    <mergeCell ref="S11:U11"/>
    <mergeCell ref="V11:X11"/>
    <mergeCell ref="Y11:AA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H8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3" min="3" style="2" width="15.47"/>
    <col collapsed="false" customWidth="true" hidden="false" outlineLevel="0" max="4" min="4" style="2" width="1.7"/>
    <col collapsed="false" customWidth="true" hidden="false" outlineLevel="0" max="5" min="5" style="2" width="15.82"/>
    <col collapsed="false" customWidth="true" hidden="false" outlineLevel="0" max="6" min="6" style="1" width="7.78"/>
    <col collapsed="false" customWidth="true" hidden="false" outlineLevel="0" max="7" min="7" style="1" width="2.04"/>
    <col collapsed="false" customWidth="true" hidden="false" outlineLevel="0" max="8" min="8" style="1" width="6.85"/>
    <col collapsed="false" customWidth="true" hidden="false" outlineLevel="0" max="10" min="10" style="1" width="16.53"/>
    <col collapsed="false" customWidth="true" hidden="false" outlineLevel="0" max="25" min="11" style="1" width="4.63"/>
    <col collapsed="false" customWidth="true" hidden="false" outlineLevel="0" max="26" min="26" style="1" width="7.42"/>
    <col collapsed="false" customWidth="true" hidden="false" outlineLevel="0" max="27" min="27" style="1" width="2.47"/>
    <col collapsed="false" customWidth="true" hidden="false" outlineLevel="0" max="28" min="28" style="1" width="7.42"/>
    <col collapsed="false" customWidth="true" hidden="false" outlineLevel="0" max="30" min="29" style="1" width="4.63"/>
    <col collapsed="false" customWidth="true" hidden="false" outlineLevel="0" max="31" min="31" style="0" width="5.71"/>
    <col collapsed="false" customWidth="true" hidden="false" outlineLevel="0" max="33" min="32" style="0" width="4.63"/>
  </cols>
  <sheetData>
    <row r="1" customFormat="false" ht="12.8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customFormat="false" ht="12.8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customFormat="false" ht="23.85" hidden="false" customHeight="true" outlineLevel="0" collapsed="false">
      <c r="A3" s="91" t="s">
        <v>107</v>
      </c>
      <c r="B3" s="57" t="s">
        <v>72</v>
      </c>
      <c r="C3" s="112" t="s">
        <v>0</v>
      </c>
      <c r="D3" s="112"/>
      <c r="E3" s="113" t="n">
        <v>45417</v>
      </c>
      <c r="F3" s="60" t="s">
        <v>0</v>
      </c>
      <c r="G3" s="60"/>
      <c r="H3" s="60"/>
      <c r="I3" s="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customFormat="false" ht="12.8" hidden="false" customHeight="false" outlineLevel="0" collapsed="false">
      <c r="A4" s="62" t="s">
        <v>74</v>
      </c>
      <c r="B4" s="75" t="n">
        <v>0.416666666666667</v>
      </c>
      <c r="C4" s="64" t="str">
        <f aca="false">J5</f>
        <v>Hostivař K</v>
      </c>
      <c r="D4" s="64"/>
      <c r="E4" s="65" t="str">
        <f aca="false">J6</f>
        <v>Kbely</v>
      </c>
      <c r="F4" s="65"/>
      <c r="G4" s="66" t="s">
        <v>75</v>
      </c>
      <c r="H4" s="65"/>
      <c r="I4" s="67"/>
      <c r="J4" s="68" t="s">
        <v>74</v>
      </c>
      <c r="K4" s="69" t="str">
        <f aca="false">J5</f>
        <v>Hostivař K</v>
      </c>
      <c r="L4" s="69"/>
      <c r="M4" s="69"/>
      <c r="N4" s="69" t="str">
        <f aca="false">J6</f>
        <v>Kbely</v>
      </c>
      <c r="O4" s="69"/>
      <c r="P4" s="69"/>
      <c r="Q4" s="69" t="str">
        <f aca="false">J7</f>
        <v>Bohemians B</v>
      </c>
      <c r="R4" s="69"/>
      <c r="S4" s="69"/>
      <c r="T4" s="69" t="str">
        <f aca="false">J8</f>
        <v>President</v>
      </c>
      <c r="U4" s="69"/>
      <c r="V4" s="69"/>
      <c r="W4" s="69" t="str">
        <f aca="false">J9</f>
        <v>Mnichovice</v>
      </c>
      <c r="X4" s="69"/>
      <c r="Y4" s="69"/>
      <c r="Z4" s="70" t="s">
        <v>76</v>
      </c>
      <c r="AA4" s="70"/>
      <c r="AB4" s="70" t="s">
        <v>77</v>
      </c>
      <c r="AC4" s="70" t="s">
        <v>78</v>
      </c>
      <c r="AD4" s="1" t="s">
        <v>79</v>
      </c>
    </row>
    <row r="5" customFormat="false" ht="12.8" hidden="false" customHeight="false" outlineLevel="0" collapsed="false">
      <c r="A5" s="62" t="s">
        <v>80</v>
      </c>
      <c r="B5" s="75" t="n">
        <v>0.416666666666667</v>
      </c>
      <c r="C5" s="64" t="str">
        <f aca="false">J7</f>
        <v>Bohemians B</v>
      </c>
      <c r="D5" s="64"/>
      <c r="E5" s="65" t="str">
        <f aca="false">J8</f>
        <v>President</v>
      </c>
      <c r="F5" s="65"/>
      <c r="G5" s="66" t="s">
        <v>75</v>
      </c>
      <c r="H5" s="65"/>
      <c r="J5" s="71" t="s">
        <v>13</v>
      </c>
      <c r="K5" s="72"/>
      <c r="L5" s="72"/>
      <c r="M5" s="72"/>
      <c r="N5" s="70" t="n">
        <f aca="false">F4</f>
        <v>0</v>
      </c>
      <c r="O5" s="73" t="s">
        <v>75</v>
      </c>
      <c r="P5" s="70" t="n">
        <f aca="false">H4</f>
        <v>0</v>
      </c>
      <c r="Q5" s="74" t="n">
        <f aca="false">F10</f>
        <v>0</v>
      </c>
      <c r="R5" s="73" t="s">
        <v>75</v>
      </c>
      <c r="S5" s="70" t="n">
        <f aca="false">H10</f>
        <v>0</v>
      </c>
      <c r="T5" s="70" t="n">
        <f aca="false">F29</f>
        <v>0</v>
      </c>
      <c r="U5" s="73" t="s">
        <v>75</v>
      </c>
      <c r="V5" s="70" t="n">
        <f aca="false">H29</f>
        <v>0</v>
      </c>
      <c r="W5" s="70" t="n">
        <f aca="false">H22</f>
        <v>0</v>
      </c>
      <c r="X5" s="73" t="s">
        <v>75</v>
      </c>
      <c r="Y5" s="70" t="n">
        <f aca="false">F22</f>
        <v>0</v>
      </c>
      <c r="Z5" s="70" t="n">
        <f aca="false">K5+N5+Q5+T5+W5</f>
        <v>0</v>
      </c>
      <c r="AA5" s="73" t="s">
        <v>75</v>
      </c>
      <c r="AB5" s="70" t="n">
        <f aca="false">M5+P5+S5+V5+Y5</f>
        <v>0</v>
      </c>
      <c r="AC5" s="70"/>
      <c r="AD5" s="70"/>
      <c r="AE5" s="0" t="n">
        <f aca="false">Z5-AB5</f>
        <v>0</v>
      </c>
    </row>
    <row r="6" customFormat="false" ht="12.8" hidden="false" customHeight="false" outlineLevel="0" collapsed="false">
      <c r="A6" s="62" t="s">
        <v>81</v>
      </c>
      <c r="B6" s="75" t="n">
        <v>0.416666666666667</v>
      </c>
      <c r="C6" s="114" t="str">
        <f aca="false">J23</f>
        <v>Slavia D</v>
      </c>
      <c r="D6" s="114"/>
      <c r="E6" s="115" t="str">
        <f aca="false">J24</f>
        <v>Hradec D</v>
      </c>
      <c r="F6" s="115"/>
      <c r="G6" s="116" t="s">
        <v>75</v>
      </c>
      <c r="H6" s="115"/>
      <c r="J6" s="71" t="s">
        <v>22</v>
      </c>
      <c r="K6" s="74" t="n">
        <f aca="false">H4</f>
        <v>0</v>
      </c>
      <c r="L6" s="73" t="s">
        <v>75</v>
      </c>
      <c r="M6" s="70" t="n">
        <f aca="false">F4</f>
        <v>0</v>
      </c>
      <c r="N6" s="72"/>
      <c r="O6" s="72"/>
      <c r="P6" s="72"/>
      <c r="Q6" s="74" t="n">
        <f aca="false">H16</f>
        <v>0</v>
      </c>
      <c r="R6" s="73" t="s">
        <v>75</v>
      </c>
      <c r="S6" s="70" t="n">
        <f aca="false">F16</f>
        <v>0</v>
      </c>
      <c r="T6" s="70" t="n">
        <f aca="false">F23</f>
        <v>0</v>
      </c>
      <c r="U6" s="73" t="s">
        <v>75</v>
      </c>
      <c r="V6" s="70" t="n">
        <f aca="false">H23</f>
        <v>0</v>
      </c>
      <c r="W6" s="70" t="n">
        <f aca="false">H11</f>
        <v>0</v>
      </c>
      <c r="X6" s="73" t="s">
        <v>75</v>
      </c>
      <c r="Y6" s="70" t="n">
        <f aca="false">F11</f>
        <v>0</v>
      </c>
      <c r="Z6" s="70" t="n">
        <f aca="false">K6+N6+Q6+T6+W6</f>
        <v>0</v>
      </c>
      <c r="AA6" s="73" t="s">
        <v>75</v>
      </c>
      <c r="AB6" s="70" t="n">
        <f aca="false">M6+P6+S6+V6+Y6</f>
        <v>0</v>
      </c>
      <c r="AC6" s="70"/>
      <c r="AD6" s="70"/>
      <c r="AE6" s="0" t="n">
        <f aca="false">Z6-AB6</f>
        <v>0</v>
      </c>
    </row>
    <row r="7" customFormat="false" ht="12.8" hidden="false" customHeight="false" outlineLevel="0" collapsed="false">
      <c r="A7" s="62" t="s">
        <v>74</v>
      </c>
      <c r="B7" s="63" t="n">
        <v>0.427083333333333</v>
      </c>
      <c r="C7" s="76" t="str">
        <f aca="false">J14</f>
        <v>Slavia K</v>
      </c>
      <c r="D7" s="76"/>
      <c r="E7" s="77" t="str">
        <f aca="false">J15</f>
        <v>Bohemians A</v>
      </c>
      <c r="F7" s="77"/>
      <c r="G7" s="78" t="s">
        <v>75</v>
      </c>
      <c r="H7" s="77"/>
      <c r="J7" s="71" t="s">
        <v>30</v>
      </c>
      <c r="K7" s="74" t="n">
        <f aca="false">H10</f>
        <v>0</v>
      </c>
      <c r="L7" s="73" t="s">
        <v>75</v>
      </c>
      <c r="M7" s="74" t="n">
        <f aca="false">F10</f>
        <v>0</v>
      </c>
      <c r="N7" s="70" t="n">
        <f aca="false">F16</f>
        <v>0</v>
      </c>
      <c r="O7" s="73" t="s">
        <v>75</v>
      </c>
      <c r="P7" s="70" t="n">
        <f aca="false">H16</f>
        <v>0</v>
      </c>
      <c r="Q7" s="72"/>
      <c r="R7" s="72"/>
      <c r="S7" s="72"/>
      <c r="T7" s="70" t="n">
        <f aca="false">F5</f>
        <v>0</v>
      </c>
      <c r="U7" s="73" t="s">
        <v>75</v>
      </c>
      <c r="V7" s="70" t="n">
        <f aca="false">H5</f>
        <v>0</v>
      </c>
      <c r="W7" s="70" t="n">
        <f aca="false">F28</f>
        <v>0</v>
      </c>
      <c r="X7" s="73" t="s">
        <v>75</v>
      </c>
      <c r="Y7" s="70" t="n">
        <f aca="false">H28</f>
        <v>0</v>
      </c>
      <c r="Z7" s="70" t="n">
        <f aca="false">K7+N7+Q7+T7+W7</f>
        <v>0</v>
      </c>
      <c r="AA7" s="73" t="s">
        <v>75</v>
      </c>
      <c r="AB7" s="70" t="n">
        <f aca="false">M7+P7+S7+V7+Y7</f>
        <v>0</v>
      </c>
      <c r="AC7" s="70"/>
      <c r="AD7" s="70"/>
      <c r="AE7" s="0" t="n">
        <f aca="false">Z7-AB7</f>
        <v>0</v>
      </c>
    </row>
    <row r="8" customFormat="false" ht="12.8" hidden="false" customHeight="false" outlineLevel="0" collapsed="false">
      <c r="A8" s="62" t="s">
        <v>80</v>
      </c>
      <c r="B8" s="63" t="n">
        <v>0.427083333333333</v>
      </c>
      <c r="C8" s="76" t="str">
        <f aca="false">J16</f>
        <v>Hradec K</v>
      </c>
      <c r="D8" s="76"/>
      <c r="E8" s="77" t="str">
        <f aca="false">J17</f>
        <v>Praga K</v>
      </c>
      <c r="F8" s="77"/>
      <c r="G8" s="78" t="s">
        <v>75</v>
      </c>
      <c r="H8" s="77"/>
      <c r="J8" s="71" t="s">
        <v>15</v>
      </c>
      <c r="K8" s="74" t="n">
        <f aca="false">H29</f>
        <v>0</v>
      </c>
      <c r="L8" s="73" t="s">
        <v>75</v>
      </c>
      <c r="M8" s="74" t="n">
        <f aca="false">F29</f>
        <v>0</v>
      </c>
      <c r="N8" s="70" t="n">
        <f aca="false">H23</f>
        <v>0</v>
      </c>
      <c r="O8" s="73" t="s">
        <v>75</v>
      </c>
      <c r="P8" s="70" t="n">
        <f aca="false">F23</f>
        <v>0</v>
      </c>
      <c r="Q8" s="74" t="n">
        <f aca="false">H5</f>
        <v>0</v>
      </c>
      <c r="R8" s="73" t="s">
        <v>75</v>
      </c>
      <c r="S8" s="70" t="n">
        <f aca="false">F5</f>
        <v>0</v>
      </c>
      <c r="T8" s="72"/>
      <c r="U8" s="72"/>
      <c r="V8" s="72"/>
      <c r="W8" s="70" t="n">
        <f aca="false">F17</f>
        <v>0</v>
      </c>
      <c r="X8" s="73" t="s">
        <v>75</v>
      </c>
      <c r="Y8" s="70" t="n">
        <f aca="false">H17</f>
        <v>0</v>
      </c>
      <c r="Z8" s="70" t="n">
        <f aca="false">K8+N8+Q8+T8+W8</f>
        <v>0</v>
      </c>
      <c r="AA8" s="73" t="s">
        <v>75</v>
      </c>
      <c r="AB8" s="70" t="n">
        <f aca="false">M8+P8+S8+V8+Y8</f>
        <v>0</v>
      </c>
      <c r="AC8" s="70"/>
      <c r="AD8" s="70"/>
      <c r="AE8" s="0" t="n">
        <f aca="false">Z8-AB8</f>
        <v>0</v>
      </c>
    </row>
    <row r="9" customFormat="false" ht="12.8" hidden="false" customHeight="false" outlineLevel="0" collapsed="false">
      <c r="A9" s="62" t="s">
        <v>81</v>
      </c>
      <c r="B9" s="63" t="n">
        <v>0.427083333333333</v>
      </c>
      <c r="C9" s="114" t="str">
        <f aca="false">J25</f>
        <v>Praga D</v>
      </c>
      <c r="D9" s="114"/>
      <c r="E9" s="115" t="str">
        <f aca="false">J26</f>
        <v>Hostivař D</v>
      </c>
      <c r="F9" s="115"/>
      <c r="G9" s="116" t="s">
        <v>75</v>
      </c>
      <c r="H9" s="115"/>
      <c r="J9" s="71" t="s">
        <v>29</v>
      </c>
      <c r="K9" s="70" t="n">
        <f aca="false">F22</f>
        <v>0</v>
      </c>
      <c r="L9" s="73" t="s">
        <v>75</v>
      </c>
      <c r="M9" s="70" t="n">
        <f aca="false">H22</f>
        <v>0</v>
      </c>
      <c r="N9" s="70" t="n">
        <f aca="false">F11</f>
        <v>0</v>
      </c>
      <c r="O9" s="73" t="s">
        <v>75</v>
      </c>
      <c r="P9" s="70" t="n">
        <f aca="false">H11</f>
        <v>0</v>
      </c>
      <c r="Q9" s="74" t="n">
        <f aca="false">H28</f>
        <v>0</v>
      </c>
      <c r="R9" s="73" t="s">
        <v>75</v>
      </c>
      <c r="S9" s="70" t="n">
        <f aca="false">F28</f>
        <v>0</v>
      </c>
      <c r="T9" s="70" t="n">
        <f aca="false">H17</f>
        <v>0</v>
      </c>
      <c r="U9" s="73" t="s">
        <v>75</v>
      </c>
      <c r="V9" s="70" t="n">
        <f aca="false">F17</f>
        <v>0</v>
      </c>
      <c r="W9" s="72"/>
      <c r="X9" s="72"/>
      <c r="Y9" s="72"/>
      <c r="Z9" s="70" t="n">
        <f aca="false">K9+N9+Q9+T9+W9</f>
        <v>0</v>
      </c>
      <c r="AA9" s="73" t="s">
        <v>75</v>
      </c>
      <c r="AB9" s="70" t="n">
        <f aca="false">M9+P9+S9+V9+Y9</f>
        <v>0</v>
      </c>
      <c r="AC9" s="70"/>
      <c r="AD9" s="70"/>
      <c r="AE9" s="0" t="n">
        <f aca="false">Z9-AB9</f>
        <v>0</v>
      </c>
    </row>
    <row r="10" customFormat="false" ht="12.8" hidden="false" customHeight="false" outlineLevel="0" collapsed="false">
      <c r="A10" s="62" t="s">
        <v>74</v>
      </c>
      <c r="B10" s="75" t="n">
        <v>0.4375</v>
      </c>
      <c r="C10" s="64" t="str">
        <f aca="false">J5</f>
        <v>Hostivař K</v>
      </c>
      <c r="D10" s="64"/>
      <c r="E10" s="65" t="str">
        <f aca="false">J7</f>
        <v>Bohemians B</v>
      </c>
      <c r="F10" s="65"/>
      <c r="G10" s="66" t="s">
        <v>75</v>
      </c>
      <c r="H10" s="65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</row>
    <row r="11" customFormat="false" ht="12.8" hidden="false" customHeight="false" outlineLevel="0" collapsed="false">
      <c r="A11" s="62" t="s">
        <v>80</v>
      </c>
      <c r="B11" s="75" t="n">
        <v>0.4375</v>
      </c>
      <c r="C11" s="64" t="str">
        <f aca="false">J9</f>
        <v>Mnichovice</v>
      </c>
      <c r="D11" s="64"/>
      <c r="E11" s="65" t="str">
        <f aca="false">J6</f>
        <v>Kbely</v>
      </c>
      <c r="F11" s="65"/>
      <c r="G11" s="66" t="s">
        <v>75</v>
      </c>
      <c r="H11" s="65"/>
      <c r="I11" s="67"/>
      <c r="J11" s="8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 t="n">
        <f aca="false">SUM(Z5:Z9)</f>
        <v>0</v>
      </c>
      <c r="AA11" s="2"/>
      <c r="AB11" s="2" t="n">
        <f aca="false">SUM(AB5:AB9)</f>
        <v>0</v>
      </c>
      <c r="AC11" s="2"/>
    </row>
    <row r="12" customFormat="false" ht="12.8" hidden="false" customHeight="false" outlineLevel="0" collapsed="false">
      <c r="A12" s="62" t="s">
        <v>81</v>
      </c>
      <c r="B12" s="75" t="n">
        <v>0.4375</v>
      </c>
      <c r="C12" s="0"/>
      <c r="D12" s="0"/>
      <c r="E12" s="0"/>
      <c r="F12" s="0"/>
      <c r="G12" s="0"/>
      <c r="H12" s="0"/>
      <c r="I12" s="6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0"/>
      <c r="AA12" s="2"/>
      <c r="AB12" s="2"/>
      <c r="AC12" s="2"/>
    </row>
    <row r="13" customFormat="false" ht="12.8" hidden="false" customHeight="false" outlineLevel="0" collapsed="false">
      <c r="A13" s="62" t="s">
        <v>74</v>
      </c>
      <c r="B13" s="63" t="n">
        <v>0.447916666666667</v>
      </c>
      <c r="C13" s="76" t="str">
        <f aca="false">J14</f>
        <v>Slavia K</v>
      </c>
      <c r="D13" s="76"/>
      <c r="E13" s="77" t="str">
        <f aca="false">J16</f>
        <v>Hradec K</v>
      </c>
      <c r="F13" s="77"/>
      <c r="G13" s="78" t="s">
        <v>75</v>
      </c>
      <c r="H13" s="77"/>
      <c r="I13" s="67"/>
      <c r="J13" s="82" t="s">
        <v>80</v>
      </c>
      <c r="K13" s="69" t="str">
        <f aca="false">J14</f>
        <v>Slavia K</v>
      </c>
      <c r="L13" s="69"/>
      <c r="M13" s="69"/>
      <c r="N13" s="69" t="str">
        <f aca="false">J15</f>
        <v>Bohemians A</v>
      </c>
      <c r="O13" s="69"/>
      <c r="P13" s="69"/>
      <c r="Q13" s="69" t="str">
        <f aca="false">J16</f>
        <v>Hradec K</v>
      </c>
      <c r="R13" s="69"/>
      <c r="S13" s="69"/>
      <c r="T13" s="69" t="str">
        <f aca="false">J17</f>
        <v>Praga K</v>
      </c>
      <c r="U13" s="69"/>
      <c r="V13" s="69"/>
      <c r="W13" s="69" t="str">
        <f aca="false">J18</f>
        <v>Bohemians C</v>
      </c>
      <c r="X13" s="69"/>
      <c r="Y13" s="69"/>
      <c r="Z13" s="70" t="s">
        <v>76</v>
      </c>
      <c r="AA13" s="70"/>
      <c r="AB13" s="70" t="s">
        <v>77</v>
      </c>
      <c r="AC13" s="70" t="s">
        <v>78</v>
      </c>
      <c r="AD13" s="1" t="s">
        <v>79</v>
      </c>
    </row>
    <row r="14" customFormat="false" ht="12.8" hidden="false" customHeight="false" outlineLevel="0" collapsed="false">
      <c r="A14" s="62" t="s">
        <v>80</v>
      </c>
      <c r="B14" s="63" t="n">
        <v>0.447916666666667</v>
      </c>
      <c r="C14" s="76" t="str">
        <f aca="false">J18</f>
        <v>Bohemians C</v>
      </c>
      <c r="D14" s="76"/>
      <c r="E14" s="77" t="str">
        <f aca="false">J15</f>
        <v>Bohemians A</v>
      </c>
      <c r="F14" s="77"/>
      <c r="G14" s="78" t="s">
        <v>75</v>
      </c>
      <c r="H14" s="77"/>
      <c r="J14" s="104" t="s">
        <v>17</v>
      </c>
      <c r="K14" s="72"/>
      <c r="L14" s="72"/>
      <c r="M14" s="72"/>
      <c r="N14" s="70" t="n">
        <f aca="false">F7</f>
        <v>0</v>
      </c>
      <c r="O14" s="73" t="s">
        <v>75</v>
      </c>
      <c r="P14" s="70" t="n">
        <f aca="false">H7</f>
        <v>0</v>
      </c>
      <c r="Q14" s="74" t="n">
        <f aca="false">F13</f>
        <v>0</v>
      </c>
      <c r="R14" s="73" t="s">
        <v>75</v>
      </c>
      <c r="S14" s="70" t="n">
        <f aca="false">H13</f>
        <v>0</v>
      </c>
      <c r="T14" s="70" t="n">
        <f aca="false">F32</f>
        <v>0</v>
      </c>
      <c r="U14" s="73" t="s">
        <v>75</v>
      </c>
      <c r="V14" s="70" t="n">
        <f aca="false">H32</f>
        <v>0</v>
      </c>
      <c r="W14" s="70" t="n">
        <f aca="false">H25</f>
        <v>0</v>
      </c>
      <c r="X14" s="73" t="s">
        <v>75</v>
      </c>
      <c r="Y14" s="70" t="n">
        <f aca="false">F25</f>
        <v>0</v>
      </c>
      <c r="Z14" s="70" t="n">
        <f aca="false">K14+N14+Q14+T14+W14</f>
        <v>0</v>
      </c>
      <c r="AA14" s="73" t="s">
        <v>75</v>
      </c>
      <c r="AB14" s="70" t="n">
        <f aca="false">M14+P14+S14+V14+Y14</f>
        <v>0</v>
      </c>
      <c r="AC14" s="70"/>
      <c r="AD14" s="70"/>
      <c r="AE14" s="0" t="n">
        <f aca="false">Z14-AB14</f>
        <v>0</v>
      </c>
    </row>
    <row r="15" customFormat="false" ht="12.8" hidden="false" customHeight="false" outlineLevel="0" collapsed="false">
      <c r="A15" s="62" t="s">
        <v>81</v>
      </c>
      <c r="B15" s="63" t="n">
        <v>0.447916666666667</v>
      </c>
      <c r="C15" s="114" t="str">
        <f aca="false">J23</f>
        <v>Slavia D</v>
      </c>
      <c r="D15" s="114"/>
      <c r="E15" s="114" t="str">
        <f aca="false">J25</f>
        <v>Praga D</v>
      </c>
      <c r="F15" s="115"/>
      <c r="G15" s="116" t="s">
        <v>75</v>
      </c>
      <c r="H15" s="115"/>
      <c r="J15" s="104" t="s">
        <v>12</v>
      </c>
      <c r="K15" s="74" t="n">
        <f aca="false">H7</f>
        <v>0</v>
      </c>
      <c r="L15" s="73" t="s">
        <v>75</v>
      </c>
      <c r="M15" s="70" t="n">
        <f aca="false">F7</f>
        <v>0</v>
      </c>
      <c r="N15" s="72"/>
      <c r="O15" s="72"/>
      <c r="P15" s="72"/>
      <c r="Q15" s="74" t="n">
        <f aca="false">H19</f>
        <v>0</v>
      </c>
      <c r="R15" s="73" t="s">
        <v>75</v>
      </c>
      <c r="S15" s="70" t="n">
        <f aca="false">F19</f>
        <v>0</v>
      </c>
      <c r="T15" s="70" t="n">
        <f aca="false">F26</f>
        <v>0</v>
      </c>
      <c r="U15" s="73" t="s">
        <v>75</v>
      </c>
      <c r="V15" s="70" t="n">
        <f aca="false">H26</f>
        <v>0</v>
      </c>
      <c r="W15" s="70" t="n">
        <f aca="false">H14</f>
        <v>0</v>
      </c>
      <c r="X15" s="73" t="s">
        <v>75</v>
      </c>
      <c r="Y15" s="70" t="n">
        <f aca="false">F14</f>
        <v>0</v>
      </c>
      <c r="Z15" s="70" t="n">
        <f aca="false">K15+N15+Q15+T15+W15</f>
        <v>0</v>
      </c>
      <c r="AA15" s="73" t="s">
        <v>75</v>
      </c>
      <c r="AB15" s="70" t="n">
        <f aca="false">M15+P15+S15+V15+Y15</f>
        <v>0</v>
      </c>
      <c r="AC15" s="70"/>
      <c r="AD15" s="70"/>
      <c r="AE15" s="0" t="n">
        <f aca="false">Z15-AB15</f>
        <v>0</v>
      </c>
    </row>
    <row r="16" customFormat="false" ht="12.8" hidden="false" customHeight="false" outlineLevel="0" collapsed="false">
      <c r="A16" s="62" t="s">
        <v>74</v>
      </c>
      <c r="B16" s="75" t="n">
        <v>0.458333333333333</v>
      </c>
      <c r="C16" s="64" t="str">
        <f aca="false">J7</f>
        <v>Bohemians B</v>
      </c>
      <c r="D16" s="64"/>
      <c r="E16" s="65" t="str">
        <f aca="false">J6</f>
        <v>Kbely</v>
      </c>
      <c r="F16" s="65"/>
      <c r="G16" s="66" t="s">
        <v>75</v>
      </c>
      <c r="H16" s="65"/>
      <c r="J16" s="104" t="s">
        <v>19</v>
      </c>
      <c r="K16" s="74" t="n">
        <f aca="false">H13</f>
        <v>0</v>
      </c>
      <c r="L16" s="73" t="s">
        <v>75</v>
      </c>
      <c r="M16" s="74" t="n">
        <f aca="false">F13</f>
        <v>0</v>
      </c>
      <c r="N16" s="70" t="n">
        <f aca="false">F19</f>
        <v>0</v>
      </c>
      <c r="O16" s="73" t="s">
        <v>75</v>
      </c>
      <c r="P16" s="70" t="n">
        <f aca="false">H19</f>
        <v>0</v>
      </c>
      <c r="Q16" s="72"/>
      <c r="R16" s="72"/>
      <c r="S16" s="72"/>
      <c r="T16" s="70" t="n">
        <f aca="false">F8</f>
        <v>0</v>
      </c>
      <c r="U16" s="73" t="s">
        <v>75</v>
      </c>
      <c r="V16" s="70" t="n">
        <f aca="false">H8</f>
        <v>0</v>
      </c>
      <c r="W16" s="70" t="n">
        <f aca="false">F40</f>
        <v>0</v>
      </c>
      <c r="X16" s="73" t="s">
        <v>75</v>
      </c>
      <c r="Y16" s="70" t="n">
        <f aca="false">H40</f>
        <v>0</v>
      </c>
      <c r="Z16" s="70" t="n">
        <f aca="false">K16+N16+Q16+T16+W16</f>
        <v>0</v>
      </c>
      <c r="AA16" s="73" t="s">
        <v>75</v>
      </c>
      <c r="AB16" s="70" t="n">
        <f aca="false">M16+P16+S16+V16+Y16</f>
        <v>0</v>
      </c>
      <c r="AC16" s="70"/>
      <c r="AD16" s="70"/>
      <c r="AE16" s="0" t="n">
        <f aca="false">Z16-AB16</f>
        <v>0</v>
      </c>
    </row>
    <row r="17" customFormat="false" ht="12.8" hidden="false" customHeight="false" outlineLevel="0" collapsed="false">
      <c r="A17" s="62" t="s">
        <v>80</v>
      </c>
      <c r="B17" s="75" t="n">
        <v>0.458333333333333</v>
      </c>
      <c r="C17" s="64" t="str">
        <f aca="false">J8</f>
        <v>President</v>
      </c>
      <c r="D17" s="64"/>
      <c r="E17" s="65" t="str">
        <f aca="false">J9</f>
        <v>Mnichovice</v>
      </c>
      <c r="F17" s="65"/>
      <c r="G17" s="66" t="s">
        <v>75</v>
      </c>
      <c r="H17" s="65"/>
      <c r="J17" s="104" t="s">
        <v>10</v>
      </c>
      <c r="K17" s="74" t="n">
        <f aca="false">H32</f>
        <v>0</v>
      </c>
      <c r="L17" s="73" t="s">
        <v>75</v>
      </c>
      <c r="M17" s="74" t="n">
        <f aca="false">F32</f>
        <v>0</v>
      </c>
      <c r="N17" s="70" t="n">
        <f aca="false">H26</f>
        <v>0</v>
      </c>
      <c r="O17" s="73" t="s">
        <v>75</v>
      </c>
      <c r="P17" s="70" t="n">
        <f aca="false">F26</f>
        <v>0</v>
      </c>
      <c r="Q17" s="74" t="n">
        <f aca="false">H8</f>
        <v>0</v>
      </c>
      <c r="R17" s="73" t="s">
        <v>75</v>
      </c>
      <c r="S17" s="70" t="n">
        <f aca="false">F8</f>
        <v>0</v>
      </c>
      <c r="T17" s="72"/>
      <c r="U17" s="72"/>
      <c r="V17" s="72"/>
      <c r="W17" s="70" t="n">
        <f aca="false">F20</f>
        <v>0</v>
      </c>
      <c r="X17" s="73" t="s">
        <v>75</v>
      </c>
      <c r="Y17" s="70" t="n">
        <f aca="false">H20</f>
        <v>0</v>
      </c>
      <c r="Z17" s="70" t="n">
        <f aca="false">K17+N17+Q17+T17+W17</f>
        <v>0</v>
      </c>
      <c r="AA17" s="73" t="s">
        <v>75</v>
      </c>
      <c r="AB17" s="70" t="n">
        <f aca="false">M17+P17+S17+V17+Y17</f>
        <v>0</v>
      </c>
      <c r="AC17" s="70"/>
      <c r="AD17" s="70"/>
      <c r="AE17" s="0" t="n">
        <f aca="false">Z17-AB17</f>
        <v>0</v>
      </c>
    </row>
    <row r="18" customFormat="false" ht="12.8" hidden="false" customHeight="false" outlineLevel="0" collapsed="false">
      <c r="A18" s="62" t="s">
        <v>81</v>
      </c>
      <c r="B18" s="75" t="n">
        <v>0.458333333333333</v>
      </c>
      <c r="C18" s="114" t="str">
        <f aca="false">J24</f>
        <v>Hradec D</v>
      </c>
      <c r="D18" s="114"/>
      <c r="E18" s="115" t="str">
        <f aca="false">J26</f>
        <v>Hostivař D</v>
      </c>
      <c r="F18" s="115"/>
      <c r="G18" s="116" t="s">
        <v>75</v>
      </c>
      <c r="H18" s="115"/>
      <c r="J18" s="104" t="s">
        <v>108</v>
      </c>
      <c r="K18" s="70" t="n">
        <f aca="false">F25</f>
        <v>0</v>
      </c>
      <c r="L18" s="73" t="s">
        <v>75</v>
      </c>
      <c r="M18" s="70" t="n">
        <f aca="false">H25</f>
        <v>0</v>
      </c>
      <c r="N18" s="70" t="n">
        <f aca="false">F14</f>
        <v>0</v>
      </c>
      <c r="O18" s="73" t="s">
        <v>75</v>
      </c>
      <c r="P18" s="70" t="n">
        <f aca="false">H14</f>
        <v>0</v>
      </c>
      <c r="Q18" s="74" t="n">
        <f aca="false">H40</f>
        <v>0</v>
      </c>
      <c r="R18" s="73" t="s">
        <v>75</v>
      </c>
      <c r="S18" s="70" t="n">
        <f aca="false">F40</f>
        <v>0</v>
      </c>
      <c r="T18" s="70" t="n">
        <f aca="false">H20</f>
        <v>0</v>
      </c>
      <c r="U18" s="73" t="s">
        <v>75</v>
      </c>
      <c r="V18" s="70" t="n">
        <f aca="false">F20</f>
        <v>0</v>
      </c>
      <c r="W18" s="72"/>
      <c r="X18" s="72"/>
      <c r="Y18" s="72"/>
      <c r="Z18" s="70" t="n">
        <f aca="false">K18+N18+Q18+T18+W18</f>
        <v>0</v>
      </c>
      <c r="AA18" s="73" t="s">
        <v>75</v>
      </c>
      <c r="AB18" s="70" t="n">
        <f aca="false">M18+P18+S18+V18+Y18</f>
        <v>0</v>
      </c>
      <c r="AC18" s="70"/>
      <c r="AD18" s="70"/>
      <c r="AE18" s="0" t="n">
        <f aca="false">Z18-AB18</f>
        <v>0</v>
      </c>
    </row>
    <row r="19" customFormat="false" ht="12.8" hidden="false" customHeight="false" outlineLevel="0" collapsed="false">
      <c r="A19" s="62" t="s">
        <v>74</v>
      </c>
      <c r="B19" s="63" t="n">
        <v>0.46875</v>
      </c>
      <c r="C19" s="76" t="str">
        <f aca="false">J16</f>
        <v>Hradec K</v>
      </c>
      <c r="D19" s="76"/>
      <c r="E19" s="77" t="str">
        <f aca="false">J15</f>
        <v>Bohemians A</v>
      </c>
      <c r="F19" s="77"/>
      <c r="G19" s="78" t="s">
        <v>75</v>
      </c>
      <c r="H19" s="7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70" t="n">
        <f aca="false">SUM(Z14:Z18)</f>
        <v>0</v>
      </c>
      <c r="AA19" s="73" t="s">
        <v>75</v>
      </c>
      <c r="AB19" s="70" t="n">
        <f aca="false">SUM(AB14:AB18)</f>
        <v>0</v>
      </c>
      <c r="AC19" s="70"/>
      <c r="AD19" s="70"/>
      <c r="AE19" s="0" t="n">
        <f aca="false">Z19-AB19</f>
        <v>0</v>
      </c>
    </row>
    <row r="20" customFormat="false" ht="12.8" hidden="false" customHeight="false" outlineLevel="0" collapsed="false">
      <c r="A20" s="62" t="s">
        <v>80</v>
      </c>
      <c r="B20" s="63" t="n">
        <v>0.46875</v>
      </c>
      <c r="C20" s="76" t="str">
        <f aca="false">J17</f>
        <v>Praga K</v>
      </c>
      <c r="D20" s="76"/>
      <c r="E20" s="77" t="str">
        <f aca="false">J18</f>
        <v>Bohemians C</v>
      </c>
      <c r="F20" s="77"/>
      <c r="G20" s="78" t="s">
        <v>75</v>
      </c>
      <c r="H20" s="77"/>
      <c r="I20" s="67"/>
      <c r="J20" s="8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customFormat="false" ht="12.8" hidden="false" customHeight="false" outlineLevel="0" collapsed="false">
      <c r="A21" s="62" t="s">
        <v>81</v>
      </c>
      <c r="B21" s="63" t="n">
        <v>0.46875</v>
      </c>
      <c r="C21" s="0"/>
      <c r="D21" s="0"/>
      <c r="E21" s="0"/>
      <c r="F21" s="0"/>
      <c r="G21" s="0"/>
      <c r="H21" s="0"/>
      <c r="I21" s="67"/>
      <c r="J21" s="8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customFormat="false" ht="12.8" hidden="false" customHeight="false" outlineLevel="0" collapsed="false">
      <c r="A22" s="62" t="s">
        <v>74</v>
      </c>
      <c r="B22" s="75" t="n">
        <v>0.479166666666667</v>
      </c>
      <c r="C22" s="64" t="str">
        <f aca="false">J9</f>
        <v>Mnichovice</v>
      </c>
      <c r="D22" s="64"/>
      <c r="E22" s="65" t="str">
        <f aca="false">J5</f>
        <v>Hostivař K</v>
      </c>
      <c r="F22" s="65"/>
      <c r="G22" s="66" t="s">
        <v>75</v>
      </c>
      <c r="H22" s="65"/>
      <c r="I22" s="67"/>
      <c r="J22" s="117" t="s">
        <v>134</v>
      </c>
      <c r="K22" s="69" t="str">
        <f aca="false">J23</f>
        <v>Slavia D</v>
      </c>
      <c r="L22" s="69"/>
      <c r="M22" s="69"/>
      <c r="N22" s="69" t="str">
        <f aca="false">J24</f>
        <v>Hradec D</v>
      </c>
      <c r="O22" s="69"/>
      <c r="P22" s="69"/>
      <c r="Q22" s="69" t="str">
        <f aca="false">J25</f>
        <v>Praga D</v>
      </c>
      <c r="R22" s="69"/>
      <c r="S22" s="69"/>
      <c r="T22" s="69" t="str">
        <f aca="false">J26</f>
        <v>Hostivař D</v>
      </c>
      <c r="U22" s="69"/>
      <c r="V22" s="69"/>
      <c r="W22" s="2"/>
      <c r="X22" s="2"/>
      <c r="Y22" s="2"/>
      <c r="Z22" s="70" t="s">
        <v>76</v>
      </c>
      <c r="AA22" s="70"/>
      <c r="AB22" s="70" t="s">
        <v>77</v>
      </c>
      <c r="AC22" s="70" t="s">
        <v>78</v>
      </c>
      <c r="AD22" s="1" t="s">
        <v>79</v>
      </c>
    </row>
    <row r="23" customFormat="false" ht="12.8" hidden="false" customHeight="false" outlineLevel="0" collapsed="false">
      <c r="A23" s="62" t="s">
        <v>80</v>
      </c>
      <c r="B23" s="75" t="n">
        <v>0.479166666666667</v>
      </c>
      <c r="C23" s="64" t="str">
        <f aca="false">J6</f>
        <v>Kbely</v>
      </c>
      <c r="D23" s="64"/>
      <c r="E23" s="65" t="str">
        <f aca="false">J8</f>
        <v>President</v>
      </c>
      <c r="F23" s="65"/>
      <c r="G23" s="66" t="s">
        <v>75</v>
      </c>
      <c r="H23" s="65"/>
      <c r="I23" s="67"/>
      <c r="J23" s="118" t="s">
        <v>11</v>
      </c>
      <c r="K23" s="72"/>
      <c r="L23" s="72"/>
      <c r="M23" s="72"/>
      <c r="N23" s="70" t="n">
        <f aca="false">F6</f>
        <v>0</v>
      </c>
      <c r="O23" s="73" t="s">
        <v>75</v>
      </c>
      <c r="P23" s="70" t="n">
        <f aca="false">H6</f>
        <v>0</v>
      </c>
      <c r="Q23" s="74" t="n">
        <f aca="false">F15</f>
        <v>0</v>
      </c>
      <c r="R23" s="73" t="s">
        <v>75</v>
      </c>
      <c r="S23" s="70" t="n">
        <f aca="false">H15</f>
        <v>0</v>
      </c>
      <c r="T23" s="70" t="n">
        <f aca="false">F24</f>
        <v>0</v>
      </c>
      <c r="U23" s="73" t="s">
        <v>75</v>
      </c>
      <c r="V23" s="70" t="n">
        <f aca="false">H24</f>
        <v>0</v>
      </c>
      <c r="W23" s="2"/>
      <c r="X23" s="2"/>
      <c r="Y23" s="2"/>
      <c r="Z23" s="70" t="n">
        <f aca="false">K23+N23+Q23+T23+W23</f>
        <v>0</v>
      </c>
      <c r="AA23" s="73" t="s">
        <v>75</v>
      </c>
      <c r="AB23" s="70" t="n">
        <f aca="false">M23+P23+S23+V23+Y23</f>
        <v>0</v>
      </c>
      <c r="AC23" s="70"/>
      <c r="AD23" s="70"/>
      <c r="AE23" s="0" t="n">
        <f aca="false">Z23-AB23</f>
        <v>0</v>
      </c>
    </row>
    <row r="24" customFormat="false" ht="12.8" hidden="false" customHeight="false" outlineLevel="0" collapsed="false">
      <c r="A24" s="62" t="s">
        <v>81</v>
      </c>
      <c r="B24" s="75" t="n">
        <v>0.479166666666667</v>
      </c>
      <c r="C24" s="115" t="str">
        <f aca="false">J23</f>
        <v>Slavia D</v>
      </c>
      <c r="D24" s="115"/>
      <c r="E24" s="115" t="str">
        <f aca="false">J26</f>
        <v>Hostivař D</v>
      </c>
      <c r="F24" s="115"/>
      <c r="G24" s="116" t="s">
        <v>75</v>
      </c>
      <c r="H24" s="115"/>
      <c r="I24" s="67"/>
      <c r="J24" s="118" t="s">
        <v>25</v>
      </c>
      <c r="K24" s="74" t="n">
        <f aca="false">H6</f>
        <v>0</v>
      </c>
      <c r="L24" s="73" t="s">
        <v>75</v>
      </c>
      <c r="M24" s="70" t="n">
        <f aca="false">F6</f>
        <v>0</v>
      </c>
      <c r="N24" s="72"/>
      <c r="O24" s="72"/>
      <c r="P24" s="72"/>
      <c r="Q24" s="74" t="n">
        <f aca="false">F27</f>
        <v>0</v>
      </c>
      <c r="R24" s="73" t="s">
        <v>75</v>
      </c>
      <c r="S24" s="70" t="n">
        <f aca="false">H27</f>
        <v>0</v>
      </c>
      <c r="T24" s="70" t="n">
        <f aca="false">F18</f>
        <v>0</v>
      </c>
      <c r="U24" s="73" t="s">
        <v>75</v>
      </c>
      <c r="V24" s="70" t="n">
        <f aca="false">H18</f>
        <v>0</v>
      </c>
      <c r="W24" s="2"/>
      <c r="X24" s="2"/>
      <c r="Y24" s="2"/>
      <c r="Z24" s="70" t="n">
        <f aca="false">K24+N24+Q24+T24+W24</f>
        <v>0</v>
      </c>
      <c r="AA24" s="73" t="s">
        <v>75</v>
      </c>
      <c r="AB24" s="70" t="n">
        <f aca="false">M24+P24+S24+V24+Y24</f>
        <v>0</v>
      </c>
      <c r="AC24" s="70"/>
      <c r="AD24" s="70"/>
      <c r="AE24" s="0" t="n">
        <f aca="false">Z24-AB24</f>
        <v>0</v>
      </c>
    </row>
    <row r="25" customFormat="false" ht="12.8" hidden="false" customHeight="false" outlineLevel="0" collapsed="false">
      <c r="A25" s="62" t="s">
        <v>74</v>
      </c>
      <c r="B25" s="63" t="n">
        <v>0.489583333333333</v>
      </c>
      <c r="C25" s="76" t="str">
        <f aca="false">J18</f>
        <v>Bohemians C</v>
      </c>
      <c r="D25" s="76"/>
      <c r="E25" s="77" t="str">
        <f aca="false">J14</f>
        <v>Slavia K</v>
      </c>
      <c r="F25" s="77"/>
      <c r="G25" s="78" t="s">
        <v>75</v>
      </c>
      <c r="H25" s="77"/>
      <c r="I25" s="67"/>
      <c r="J25" s="118" t="s">
        <v>18</v>
      </c>
      <c r="K25" s="74" t="n">
        <f aca="false">H15</f>
        <v>0</v>
      </c>
      <c r="L25" s="73" t="s">
        <v>75</v>
      </c>
      <c r="M25" s="74" t="n">
        <f aca="false">F15</f>
        <v>0</v>
      </c>
      <c r="N25" s="70" t="n">
        <f aca="false">H27</f>
        <v>0</v>
      </c>
      <c r="O25" s="73" t="s">
        <v>75</v>
      </c>
      <c r="P25" s="70" t="n">
        <f aca="false">F27</f>
        <v>0</v>
      </c>
      <c r="Q25" s="72"/>
      <c r="R25" s="72"/>
      <c r="S25" s="72"/>
      <c r="T25" s="70" t="n">
        <f aca="false">F9</f>
        <v>0</v>
      </c>
      <c r="U25" s="73" t="s">
        <v>75</v>
      </c>
      <c r="V25" s="70" t="n">
        <f aca="false">H9</f>
        <v>0</v>
      </c>
      <c r="W25" s="2"/>
      <c r="X25" s="2"/>
      <c r="Y25" s="2"/>
      <c r="Z25" s="70" t="n">
        <f aca="false">K25+N25+Q25+T25+W25</f>
        <v>0</v>
      </c>
      <c r="AA25" s="73" t="s">
        <v>75</v>
      </c>
      <c r="AB25" s="70" t="n">
        <f aca="false">M25+P25+S25+V25+Y25</f>
        <v>0</v>
      </c>
      <c r="AC25" s="70"/>
      <c r="AD25" s="70"/>
      <c r="AE25" s="0" t="n">
        <f aca="false">Z25-AB25</f>
        <v>0</v>
      </c>
    </row>
    <row r="26" customFormat="false" ht="12.8" hidden="false" customHeight="false" outlineLevel="0" collapsed="false">
      <c r="A26" s="62" t="s">
        <v>80</v>
      </c>
      <c r="B26" s="63" t="n">
        <v>0.489583333333333</v>
      </c>
      <c r="C26" s="76" t="str">
        <f aca="false">J15</f>
        <v>Bohemians A</v>
      </c>
      <c r="D26" s="76"/>
      <c r="E26" s="77" t="str">
        <f aca="false">J17</f>
        <v>Praga K</v>
      </c>
      <c r="F26" s="77"/>
      <c r="G26" s="78" t="s">
        <v>75</v>
      </c>
      <c r="H26" s="77"/>
      <c r="I26" s="61"/>
      <c r="J26" s="118" t="s">
        <v>20</v>
      </c>
      <c r="K26" s="74" t="n">
        <f aca="false">H24</f>
        <v>0</v>
      </c>
      <c r="L26" s="73" t="s">
        <v>75</v>
      </c>
      <c r="M26" s="74" t="n">
        <f aca="false">F24</f>
        <v>0</v>
      </c>
      <c r="N26" s="70" t="n">
        <f aca="false">H18</f>
        <v>0</v>
      </c>
      <c r="O26" s="73" t="s">
        <v>75</v>
      </c>
      <c r="P26" s="70" t="n">
        <f aca="false">F18</f>
        <v>0</v>
      </c>
      <c r="Q26" s="74" t="n">
        <f aca="false">H9</f>
        <v>0</v>
      </c>
      <c r="R26" s="73" t="s">
        <v>75</v>
      </c>
      <c r="S26" s="70" t="n">
        <f aca="false">F9</f>
        <v>0</v>
      </c>
      <c r="T26" s="72"/>
      <c r="U26" s="72"/>
      <c r="V26" s="72"/>
      <c r="W26" s="2"/>
      <c r="X26" s="2"/>
      <c r="Y26" s="2"/>
      <c r="Z26" s="70" t="n">
        <f aca="false">K26+N26+Q26+T26+W26</f>
        <v>0</v>
      </c>
      <c r="AA26" s="73" t="s">
        <v>75</v>
      </c>
      <c r="AB26" s="70" t="n">
        <f aca="false">M26+P26+S26+V26+Y26</f>
        <v>0</v>
      </c>
      <c r="AC26" s="70"/>
      <c r="AD26" s="70"/>
      <c r="AE26" s="0" t="n">
        <f aca="false">Z26-AB26</f>
        <v>0</v>
      </c>
    </row>
    <row r="27" customFormat="false" ht="12.8" hidden="false" customHeight="false" outlineLevel="0" collapsed="false">
      <c r="A27" s="62" t="s">
        <v>81</v>
      </c>
      <c r="B27" s="63" t="n">
        <v>0.489583333333333</v>
      </c>
      <c r="C27" s="115" t="str">
        <f aca="false">J24</f>
        <v>Hradec D</v>
      </c>
      <c r="D27" s="115"/>
      <c r="E27" s="115" t="str">
        <f aca="false">J25</f>
        <v>Praga D</v>
      </c>
      <c r="F27" s="115"/>
      <c r="G27" s="116" t="s">
        <v>75</v>
      </c>
      <c r="H27" s="115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</row>
    <row r="28" customFormat="false" ht="12.8" hidden="false" customHeight="false" outlineLevel="0" collapsed="false">
      <c r="A28" s="62" t="s">
        <v>74</v>
      </c>
      <c r="B28" s="75" t="n">
        <v>0.5</v>
      </c>
      <c r="C28" s="64" t="str">
        <f aca="false">J7</f>
        <v>Bohemians B</v>
      </c>
      <c r="D28" s="64"/>
      <c r="E28" s="65" t="str">
        <f aca="false">J9</f>
        <v>Mnichovice</v>
      </c>
      <c r="F28" s="65"/>
      <c r="G28" s="66" t="s">
        <v>75</v>
      </c>
      <c r="H28" s="65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 t="n">
        <f aca="false">SUM(Z23:Z26)</f>
        <v>0</v>
      </c>
      <c r="AA28" s="67"/>
      <c r="AB28" s="67" t="n">
        <f aca="false">SUM(AB23:AB26)</f>
        <v>0</v>
      </c>
      <c r="AC28" s="67"/>
      <c r="AD28" s="67"/>
      <c r="AH28" s="67"/>
    </row>
    <row r="29" customFormat="false" ht="12.8" hidden="false" customHeight="false" outlineLevel="0" collapsed="false">
      <c r="A29" s="62" t="s">
        <v>80</v>
      </c>
      <c r="B29" s="75" t="n">
        <v>0.5</v>
      </c>
      <c r="C29" s="64" t="str">
        <f aca="false">J5</f>
        <v>Hostivař K</v>
      </c>
      <c r="D29" s="64"/>
      <c r="E29" s="65" t="str">
        <f aca="false">J8</f>
        <v>President</v>
      </c>
      <c r="F29" s="65"/>
      <c r="G29" s="66" t="s">
        <v>75</v>
      </c>
      <c r="H29" s="65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H29" s="67"/>
    </row>
    <row r="30" customFormat="false" ht="12.8" hidden="false" customHeight="false" outlineLevel="0" collapsed="false">
      <c r="A30" s="62" t="s">
        <v>81</v>
      </c>
      <c r="B30" s="75" t="n">
        <v>0.5</v>
      </c>
      <c r="C30" s="114" t="s">
        <v>58</v>
      </c>
      <c r="D30" s="114"/>
      <c r="E30" s="115" t="s">
        <v>61</v>
      </c>
      <c r="F30" s="115"/>
      <c r="G30" s="116" t="s">
        <v>75</v>
      </c>
      <c r="H30" s="115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H30" s="67"/>
    </row>
    <row r="31" customFormat="false" ht="12.8" hidden="false" customHeight="false" outlineLevel="0" collapsed="false">
      <c r="A31" s="62" t="s">
        <v>74</v>
      </c>
      <c r="B31" s="63" t="n">
        <v>0.510416666666667</v>
      </c>
      <c r="C31" s="76" t="str">
        <f aca="false">J16</f>
        <v>Hradec K</v>
      </c>
      <c r="D31" s="76"/>
      <c r="E31" s="77" t="str">
        <f aca="false">J18</f>
        <v>Bohemians C</v>
      </c>
      <c r="F31" s="77"/>
      <c r="G31" s="78" t="s">
        <v>75</v>
      </c>
      <c r="H31" s="77"/>
      <c r="I31" s="67"/>
      <c r="J31" s="0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H31" s="67"/>
    </row>
    <row r="32" customFormat="false" ht="12.8" hidden="false" customHeight="false" outlineLevel="0" collapsed="false">
      <c r="A32" s="62" t="s">
        <v>80</v>
      </c>
      <c r="B32" s="63" t="n">
        <v>0.510416666666667</v>
      </c>
      <c r="C32" s="76" t="str">
        <f aca="false">J14</f>
        <v>Slavia K</v>
      </c>
      <c r="D32" s="76"/>
      <c r="E32" s="77" t="str">
        <f aca="false">J17</f>
        <v>Praga K</v>
      </c>
      <c r="F32" s="77"/>
      <c r="G32" s="78" t="s">
        <v>75</v>
      </c>
      <c r="H32" s="7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0"/>
      <c r="AA32" s="0"/>
      <c r="AB32" s="0"/>
      <c r="AC32" s="67"/>
      <c r="AD32" s="67"/>
    </row>
    <row r="33" customFormat="false" ht="12.8" hidden="false" customHeight="false" outlineLevel="0" collapsed="false">
      <c r="A33" s="62" t="s">
        <v>81</v>
      </c>
      <c r="B33" s="63" t="n">
        <v>0.510416666666667</v>
      </c>
      <c r="C33" s="114" t="s">
        <v>59</v>
      </c>
      <c r="D33" s="114"/>
      <c r="E33" s="115" t="s">
        <v>60</v>
      </c>
      <c r="F33" s="115"/>
      <c r="G33" s="116" t="s">
        <v>75</v>
      </c>
      <c r="H33" s="115"/>
      <c r="I33" s="67"/>
      <c r="M33" s="2"/>
      <c r="N33" s="2"/>
      <c r="O33" s="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customFormat="false" ht="12.8" hidden="false" customHeight="false" outlineLevel="0" collapsed="false">
      <c r="A34" s="62" t="s">
        <v>74</v>
      </c>
      <c r="B34" s="75" t="n">
        <v>0.520833333333333</v>
      </c>
      <c r="C34" s="65" t="s">
        <v>135</v>
      </c>
      <c r="D34" s="65"/>
      <c r="E34" s="65" t="s">
        <v>136</v>
      </c>
      <c r="F34" s="65"/>
      <c r="G34" s="66" t="s">
        <v>75</v>
      </c>
      <c r="H34" s="65"/>
      <c r="I34" s="90" t="s">
        <v>102</v>
      </c>
      <c r="R34" s="2"/>
      <c r="S34" s="2"/>
      <c r="T34" s="2"/>
      <c r="U34" s="2"/>
      <c r="V34" s="2"/>
      <c r="W34" s="2"/>
      <c r="X34" s="2"/>
      <c r="Y34" s="2"/>
    </row>
    <row r="35" customFormat="false" ht="12.8" hidden="false" customHeight="false" outlineLevel="0" collapsed="false">
      <c r="A35" s="62" t="s">
        <v>80</v>
      </c>
      <c r="B35" s="75" t="n">
        <v>0.520833333333333</v>
      </c>
      <c r="C35" s="64" t="s">
        <v>137</v>
      </c>
      <c r="D35" s="64"/>
      <c r="E35" s="64" t="s">
        <v>138</v>
      </c>
      <c r="F35" s="65"/>
      <c r="G35" s="66" t="s">
        <v>75</v>
      </c>
      <c r="H35" s="65"/>
      <c r="I35" s="90" t="s">
        <v>106</v>
      </c>
      <c r="K35" s="2"/>
      <c r="L35" s="4"/>
      <c r="M35" s="4"/>
      <c r="N35" s="4"/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customFormat="false" ht="12.8" hidden="false" customHeight="false" outlineLevel="0" collapsed="false">
      <c r="A36" s="62" t="s">
        <v>81</v>
      </c>
      <c r="B36" s="75" t="n">
        <v>0.520833333333333</v>
      </c>
      <c r="C36" s="114" t="s">
        <v>139</v>
      </c>
      <c r="D36" s="114"/>
      <c r="E36" s="115" t="s">
        <v>140</v>
      </c>
      <c r="F36" s="115"/>
      <c r="G36" s="116" t="s">
        <v>75</v>
      </c>
      <c r="H36" s="115"/>
      <c r="I36" s="115" t="s">
        <v>100</v>
      </c>
    </row>
    <row r="37" customFormat="false" ht="12.8" hidden="false" customHeight="false" outlineLevel="0" collapsed="false">
      <c r="A37" s="62" t="s">
        <v>74</v>
      </c>
      <c r="B37" s="75" t="n">
        <v>0.53125</v>
      </c>
      <c r="C37" s="65" t="s">
        <v>141</v>
      </c>
      <c r="D37" s="65"/>
      <c r="E37" s="65" t="s">
        <v>142</v>
      </c>
      <c r="F37" s="65"/>
      <c r="G37" s="66" t="s">
        <v>75</v>
      </c>
      <c r="H37" s="65"/>
      <c r="I37" s="119" t="s">
        <v>100</v>
      </c>
    </row>
    <row r="38" customFormat="false" ht="12.8" hidden="false" customHeight="false" outlineLevel="0" collapsed="false">
      <c r="A38" s="62" t="s">
        <v>80</v>
      </c>
      <c r="B38" s="75" t="n">
        <v>0.53125</v>
      </c>
      <c r="C38" s="64" t="s">
        <v>143</v>
      </c>
      <c r="D38" s="64"/>
      <c r="E38" s="64" t="s">
        <v>144</v>
      </c>
      <c r="F38" s="65"/>
      <c r="G38" s="66" t="s">
        <v>75</v>
      </c>
      <c r="H38" s="65"/>
      <c r="I38" s="119" t="s">
        <v>103</v>
      </c>
    </row>
    <row r="39" customFormat="false" ht="12.8" hidden="false" customHeight="false" outlineLevel="0" collapsed="false">
      <c r="A39" s="62" t="s">
        <v>81</v>
      </c>
      <c r="B39" s="75" t="n">
        <v>0.53125</v>
      </c>
      <c r="C39" s="114" t="s">
        <v>145</v>
      </c>
      <c r="D39" s="114"/>
      <c r="E39" s="115" t="s">
        <v>146</v>
      </c>
      <c r="F39" s="115"/>
      <c r="G39" s="116" t="s">
        <v>75</v>
      </c>
      <c r="H39" s="115"/>
      <c r="I39" s="115" t="s">
        <v>103</v>
      </c>
    </row>
    <row r="40" customFormat="false" ht="12.8" hidden="false" customHeight="false" outlineLevel="0" collapsed="false">
      <c r="C40" s="0"/>
      <c r="D40" s="0"/>
      <c r="E40" s="0"/>
      <c r="F40" s="0"/>
      <c r="G40" s="0"/>
      <c r="H40" s="0"/>
    </row>
    <row r="41" customFormat="false" ht="12.8" hidden="false" customHeight="false" outlineLevel="0" collapsed="false">
      <c r="A41" s="120" t="n">
        <v>0.548611111111111</v>
      </c>
      <c r="B41" s="0" t="s">
        <v>147</v>
      </c>
      <c r="C41" s="0"/>
      <c r="D41" s="0"/>
      <c r="E41" s="0"/>
      <c r="F41" s="0"/>
      <c r="G41" s="0"/>
      <c r="H41" s="0"/>
    </row>
    <row r="42" customFormat="false" ht="12.8" hidden="false" customHeight="false" outlineLevel="0" collapsed="false">
      <c r="C42" s="0"/>
      <c r="D42" s="0"/>
      <c r="E42" s="0"/>
      <c r="F42" s="0"/>
      <c r="G42" s="0"/>
      <c r="H42" s="0"/>
    </row>
    <row r="43" customFormat="false" ht="12.8" hidden="false" customHeight="false" outlineLevel="0" collapsed="false">
      <c r="B43" s="81" t="s">
        <v>148</v>
      </c>
      <c r="C43" s="1"/>
      <c r="D43" s="1"/>
      <c r="E43" s="121" t="s">
        <v>149</v>
      </c>
      <c r="F43" s="121"/>
      <c r="G43" s="0"/>
      <c r="H43" s="0"/>
      <c r="I43" s="90"/>
    </row>
    <row r="44" customFormat="false" ht="12.8" hidden="false" customHeight="false" outlineLevel="0" collapsed="false">
      <c r="A44" s="87" t="s">
        <v>58</v>
      </c>
      <c r="B44" s="86"/>
      <c r="C44" s="0"/>
      <c r="D44" s="87" t="s">
        <v>58</v>
      </c>
      <c r="E44" s="86"/>
      <c r="F44" s="0"/>
      <c r="G44" s="0"/>
      <c r="H44" s="0"/>
    </row>
    <row r="45" customFormat="false" ht="12.8" hidden="false" customHeight="false" outlineLevel="0" collapsed="false">
      <c r="A45" s="87" t="s">
        <v>59</v>
      </c>
      <c r="B45" s="86"/>
      <c r="C45" s="0"/>
      <c r="D45" s="87" t="s">
        <v>59</v>
      </c>
      <c r="E45" s="86"/>
      <c r="F45" s="0"/>
      <c r="G45" s="0"/>
      <c r="H45" s="0"/>
    </row>
    <row r="46" customFormat="false" ht="12.8" hidden="false" customHeight="false" outlineLevel="0" collapsed="false">
      <c r="A46" s="87" t="s">
        <v>60</v>
      </c>
      <c r="B46" s="86"/>
      <c r="C46" s="0"/>
      <c r="D46" s="87" t="s">
        <v>60</v>
      </c>
      <c r="E46" s="86"/>
      <c r="F46" s="0"/>
      <c r="G46" s="0"/>
      <c r="H46" s="0"/>
      <c r="I46" s="67"/>
      <c r="J46" s="67"/>
    </row>
    <row r="47" customFormat="false" ht="12.8" hidden="false" customHeight="false" outlineLevel="0" collapsed="false">
      <c r="A47" s="87" t="s">
        <v>61</v>
      </c>
      <c r="B47" s="86"/>
      <c r="C47" s="0"/>
      <c r="D47" s="87" t="s">
        <v>61</v>
      </c>
      <c r="E47" s="86"/>
      <c r="F47" s="0"/>
      <c r="G47" s="0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customFormat="false" ht="12.8" hidden="false" customHeight="false" outlineLevel="0" collapsed="false">
      <c r="A48" s="87" t="s">
        <v>62</v>
      </c>
      <c r="B48" s="86"/>
      <c r="C48" s="0"/>
      <c r="D48" s="0"/>
      <c r="E48" s="0"/>
      <c r="F48" s="0"/>
      <c r="G48" s="0"/>
      <c r="H48" s="0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customFormat="false" ht="12.8" hidden="false" customHeight="false" outlineLevel="0" collapsed="false">
      <c r="A49" s="87" t="s">
        <v>63</v>
      </c>
      <c r="B49" s="86"/>
      <c r="C49" s="1"/>
      <c r="D49" s="1"/>
      <c r="E49" s="1"/>
      <c r="G49" s="0"/>
      <c r="H49" s="0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customFormat="false" ht="12.8" hidden="false" customHeight="false" outlineLevel="0" collapsed="false">
      <c r="A50" s="87" t="s">
        <v>64</v>
      </c>
      <c r="B50" s="86"/>
      <c r="C50" s="1"/>
      <c r="D50" s="1"/>
      <c r="E50" s="1"/>
      <c r="G50" s="0"/>
      <c r="H50" s="0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customFormat="false" ht="12.8" hidden="false" customHeight="false" outlineLevel="0" collapsed="false">
      <c r="A51" s="87" t="s">
        <v>65</v>
      </c>
      <c r="B51" s="86"/>
      <c r="C51" s="1"/>
      <c r="D51" s="1"/>
      <c r="E51" s="1"/>
      <c r="G51" s="0"/>
      <c r="H51" s="0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customFormat="false" ht="12.8" hidden="false" customHeight="false" outlineLevel="0" collapsed="false">
      <c r="A52" s="87" t="s">
        <v>66</v>
      </c>
      <c r="B52" s="86"/>
      <c r="C52" s="1"/>
      <c r="D52" s="1"/>
      <c r="E52" s="1"/>
      <c r="F52" s="0"/>
      <c r="G52" s="0"/>
      <c r="H52" s="0"/>
      <c r="J52" s="8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customFormat="false" ht="12.8" hidden="false" customHeight="false" outlineLevel="0" collapsed="false">
      <c r="A53" s="87" t="s">
        <v>67</v>
      </c>
      <c r="B53" s="86"/>
      <c r="C53" s="1"/>
      <c r="D53" s="1"/>
      <c r="E53" s="1"/>
      <c r="G53" s="67"/>
      <c r="H53" s="67"/>
      <c r="I53" s="67"/>
      <c r="J53" s="8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customFormat="false" ht="12.8" hidden="false" customHeight="false" outlineLevel="0" collapsed="false">
      <c r="C54" s="1"/>
      <c r="D54" s="1"/>
      <c r="E54" s="1"/>
      <c r="G54" s="67"/>
      <c r="H54" s="67"/>
      <c r="I54" s="67"/>
    </row>
    <row r="55" customFormat="false" ht="12.8" hidden="false" customHeight="false" outlineLevel="0" collapsed="false">
      <c r="C55" s="0"/>
      <c r="D55" s="0"/>
      <c r="E55" s="0"/>
      <c r="F55" s="0"/>
      <c r="G55" s="0"/>
      <c r="H55" s="0"/>
    </row>
    <row r="56" customFormat="false" ht="12.8" hidden="false" customHeight="false" outlineLevel="0" collapsed="false">
      <c r="C56" s="0"/>
      <c r="D56" s="0"/>
      <c r="E56" s="0"/>
      <c r="F56" s="0"/>
      <c r="G56" s="0"/>
      <c r="H56" s="0"/>
    </row>
    <row r="57" customFormat="false" ht="12.8" hidden="false" customHeight="false" outlineLevel="0" collapsed="false">
      <c r="C57" s="0"/>
      <c r="D57" s="0"/>
      <c r="E57" s="0"/>
      <c r="F57" s="0"/>
      <c r="G57" s="0"/>
      <c r="H57" s="0"/>
    </row>
    <row r="58" customFormat="false" ht="12.8" hidden="false" customHeight="false" outlineLevel="0" collapsed="false">
      <c r="C58" s="0"/>
      <c r="D58" s="0"/>
      <c r="E58" s="0"/>
      <c r="F58" s="0"/>
      <c r="G58" s="0"/>
      <c r="H58" s="0"/>
    </row>
    <row r="59" customFormat="false" ht="12.8" hidden="false" customHeight="false" outlineLevel="0" collapsed="false">
      <c r="C59" s="0"/>
      <c r="D59" s="0"/>
      <c r="E59" s="0"/>
      <c r="F59" s="0"/>
      <c r="G59" s="0"/>
      <c r="H59" s="0"/>
    </row>
    <row r="60" customFormat="false" ht="12.8" hidden="false" customHeight="false" outlineLevel="0" collapsed="false">
      <c r="C60" s="0"/>
      <c r="D60" s="0"/>
      <c r="E60" s="0"/>
      <c r="F60" s="0"/>
      <c r="G60" s="0"/>
      <c r="H60" s="0"/>
    </row>
    <row r="61" customFormat="false" ht="12.8" hidden="false" customHeight="false" outlineLevel="0" collapsed="false">
      <c r="C61" s="0"/>
      <c r="D61" s="0"/>
      <c r="E61" s="0"/>
      <c r="F61" s="0"/>
      <c r="G61" s="0"/>
      <c r="H61" s="0"/>
      <c r="J61" s="90"/>
      <c r="K61" s="4"/>
      <c r="L61" s="4"/>
      <c r="M61" s="2"/>
      <c r="N61" s="4"/>
      <c r="O61" s="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customFormat="false" ht="12.8" hidden="false" customHeight="false" outlineLevel="0" collapsed="false">
      <c r="C62" s="0"/>
      <c r="D62" s="0"/>
      <c r="E62" s="0"/>
      <c r="F62" s="0"/>
      <c r="G62" s="0"/>
      <c r="H62" s="0"/>
      <c r="J62" s="90"/>
      <c r="K62" s="4"/>
      <c r="L62" s="4"/>
      <c r="M62" s="2"/>
      <c r="N62" s="4"/>
      <c r="O62" s="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customFormat="false" ht="12.8" hidden="false" customHeight="false" outlineLevel="0" collapsed="false">
      <c r="C63" s="0"/>
      <c r="D63" s="0"/>
      <c r="E63" s="0"/>
      <c r="F63" s="0"/>
      <c r="G63" s="0"/>
      <c r="H63" s="0"/>
      <c r="J63" s="90"/>
      <c r="K63" s="4"/>
      <c r="L63" s="4"/>
      <c r="M63" s="2"/>
      <c r="N63" s="4"/>
      <c r="O63" s="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customFormat="false" ht="12.8" hidden="false" customHeight="false" outlineLevel="0" collapsed="false">
      <c r="C64" s="0"/>
      <c r="D64" s="0"/>
      <c r="E64" s="0"/>
      <c r="F64" s="0"/>
      <c r="G64" s="0"/>
      <c r="H64" s="0"/>
      <c r="J64" s="90"/>
      <c r="K64" s="4"/>
      <c r="L64" s="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customFormat="false" ht="12.8" hidden="false" customHeight="false" outlineLevel="0" collapsed="false">
      <c r="C65" s="1"/>
      <c r="D65" s="1"/>
      <c r="E65" s="1"/>
      <c r="I65" s="67"/>
      <c r="J65" s="90"/>
      <c r="K65" s="4"/>
      <c r="L65" s="4"/>
      <c r="M65" s="2"/>
      <c r="N65" s="2"/>
      <c r="O65" s="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customFormat="false" ht="12.8" hidden="false" customHeight="false" outlineLevel="0" collapsed="false">
      <c r="C66" s="1"/>
      <c r="D66" s="1"/>
      <c r="E66" s="1"/>
      <c r="I66" s="67"/>
    </row>
    <row r="67" customFormat="false" ht="12.8" hidden="false" customHeight="false" outlineLevel="0" collapsed="false">
      <c r="C67" s="1"/>
      <c r="D67" s="1"/>
      <c r="E67" s="1"/>
      <c r="I67" s="67"/>
    </row>
    <row r="68" customFormat="false" ht="12.8" hidden="false" customHeight="false" outlineLevel="0" collapsed="false">
      <c r="C68" s="1"/>
      <c r="D68" s="1"/>
      <c r="E68" s="1"/>
      <c r="I68" s="67"/>
    </row>
    <row r="69" customFormat="false" ht="12.8" hidden="false" customHeight="false" outlineLevel="0" collapsed="false">
      <c r="C69" s="1"/>
      <c r="D69" s="1"/>
      <c r="E69" s="1"/>
      <c r="I69" s="67"/>
    </row>
    <row r="70" customFormat="false" ht="12.8" hidden="false" customHeight="false" outlineLevel="0" collapsed="false">
      <c r="C70" s="1"/>
      <c r="D70" s="1"/>
      <c r="E70" s="1"/>
      <c r="I70" s="67"/>
    </row>
    <row r="71" customFormat="false" ht="12.8" hidden="false" customHeight="false" outlineLevel="0" collapsed="false">
      <c r="C71" s="1"/>
      <c r="D71" s="1"/>
      <c r="E71" s="1"/>
      <c r="I71" s="67"/>
    </row>
    <row r="72" customFormat="false" ht="12.8" hidden="false" customHeight="false" outlineLevel="0" collapsed="false">
      <c r="C72" s="1"/>
      <c r="D72" s="1"/>
      <c r="E72" s="1"/>
    </row>
    <row r="73" customFormat="false" ht="12.8" hidden="false" customHeight="false" outlineLevel="0" collapsed="false">
      <c r="C73" s="1"/>
      <c r="D73" s="1"/>
      <c r="E73" s="1"/>
    </row>
    <row r="74" customFormat="false" ht="12.8" hidden="false" customHeight="false" outlineLevel="0" collapsed="false">
      <c r="C74" s="1"/>
      <c r="D74" s="1"/>
      <c r="E74" s="1"/>
    </row>
    <row r="75" customFormat="false" ht="12.8" hidden="false" customHeight="false" outlineLevel="0" collapsed="false">
      <c r="C75" s="1"/>
      <c r="D75" s="1"/>
      <c r="E75" s="1"/>
    </row>
    <row r="76" customFormat="false" ht="12.8" hidden="false" customHeight="false" outlineLevel="0" collapsed="false">
      <c r="C76" s="1"/>
      <c r="D76" s="1"/>
      <c r="E76" s="1"/>
    </row>
    <row r="77" customFormat="false" ht="12.8" hidden="false" customHeight="false" outlineLevel="0" collapsed="false">
      <c r="C77" s="1"/>
      <c r="D77" s="1"/>
      <c r="E77" s="1"/>
    </row>
    <row r="78" customFormat="false" ht="12.8" hidden="false" customHeight="false" outlineLevel="0" collapsed="false">
      <c r="C78" s="1"/>
      <c r="D78" s="1"/>
      <c r="E78" s="1"/>
    </row>
    <row r="79" customFormat="false" ht="12.8" hidden="false" customHeight="false" outlineLevel="0" collapsed="false">
      <c r="C79" s="1"/>
      <c r="D79" s="1"/>
      <c r="E79" s="1"/>
    </row>
    <row r="80" customFormat="false" ht="12.8" hidden="false" customHeight="false" outlineLevel="0" collapsed="false">
      <c r="C80" s="1"/>
      <c r="D80" s="1"/>
      <c r="E80" s="1"/>
    </row>
    <row r="81" customFormat="false" ht="12.8" hidden="false" customHeight="false" outlineLevel="0" collapsed="false">
      <c r="C81" s="1"/>
      <c r="D81" s="1"/>
      <c r="E81" s="1"/>
    </row>
    <row r="82" customFormat="false" ht="12.8" hidden="false" customHeight="false" outlineLevel="0" collapsed="false">
      <c r="C82" s="1"/>
      <c r="D82" s="1"/>
      <c r="E82" s="1"/>
    </row>
    <row r="83" customFormat="false" ht="12.8" hidden="false" customHeight="false" outlineLevel="0" collapsed="false">
      <c r="C83" s="1"/>
      <c r="D83" s="1"/>
      <c r="E83" s="1"/>
    </row>
    <row r="84" customFormat="false" ht="12.8" hidden="false" customHeight="false" outlineLevel="0" collapsed="false">
      <c r="C84" s="1"/>
      <c r="D84" s="1"/>
      <c r="E84" s="1"/>
    </row>
    <row r="85" customFormat="false" ht="12.8" hidden="false" customHeight="false" outlineLevel="0" collapsed="false">
      <c r="C85" s="1"/>
      <c r="D85" s="1"/>
      <c r="E85" s="1"/>
    </row>
    <row r="86" customFormat="false" ht="12.8" hidden="false" customHeight="false" outlineLevel="0" collapsed="false">
      <c r="C86" s="1"/>
      <c r="D86" s="1"/>
      <c r="E86" s="1"/>
    </row>
    <row r="87" customFormat="false" ht="12.8" hidden="false" customHeight="false" outlineLevel="0" collapsed="false">
      <c r="C87" s="1"/>
      <c r="D87" s="1"/>
      <c r="E87" s="1"/>
    </row>
  </sheetData>
  <mergeCells count="16">
    <mergeCell ref="F3:H3"/>
    <mergeCell ref="K4:M4"/>
    <mergeCell ref="N4:P4"/>
    <mergeCell ref="Q4:S4"/>
    <mergeCell ref="T4:V4"/>
    <mergeCell ref="W4:Y4"/>
    <mergeCell ref="K13:M13"/>
    <mergeCell ref="N13:P13"/>
    <mergeCell ref="Q13:S13"/>
    <mergeCell ref="T13:V13"/>
    <mergeCell ref="W13:Y13"/>
    <mergeCell ref="K22:M22"/>
    <mergeCell ref="N22:P22"/>
    <mergeCell ref="Q22:S22"/>
    <mergeCell ref="T22:V22"/>
    <mergeCell ref="E43:F4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G3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6" activeCellId="0" sqref="I16"/>
    </sheetView>
  </sheetViews>
  <sheetFormatPr defaultColWidth="11.53515625" defaultRowHeight="12.8" zeroHeight="false" outlineLevelRow="0" outlineLevelCol="0"/>
  <cols>
    <col collapsed="false" customWidth="false" hidden="false" outlineLevel="0" max="4" min="3" style="2" width="11.53"/>
    <col collapsed="false" customWidth="true" hidden="false" outlineLevel="0" max="5" min="5" style="1" width="7.78"/>
    <col collapsed="false" customWidth="true" hidden="false" outlineLevel="0" max="6" min="6" style="1" width="2.04"/>
    <col collapsed="false" customWidth="true" hidden="false" outlineLevel="0" max="7" min="7" style="1" width="6.85"/>
    <col collapsed="false" customWidth="true" hidden="false" outlineLevel="0" max="9" min="9" style="1" width="10.38"/>
    <col collapsed="false" customWidth="true" hidden="false" outlineLevel="0" max="32" min="10" style="1" width="4.63"/>
  </cols>
  <sheetData>
    <row r="1" customFormat="false" ht="12.8" hidden="false" customHeight="true" outlineLevel="0" collapsed="false">
      <c r="A1" s="1"/>
      <c r="B1" s="1"/>
      <c r="C1" s="1"/>
      <c r="D1" s="1"/>
      <c r="H1" s="1"/>
    </row>
    <row r="2" customFormat="false" ht="12.8" hidden="false" customHeight="true" outlineLevel="0" collapsed="false">
      <c r="A2" s="1"/>
      <c r="B2" s="1"/>
      <c r="C2" s="1"/>
      <c r="D2" s="1"/>
      <c r="H2" s="1"/>
    </row>
    <row r="3" customFormat="false" ht="23.85" hidden="false" customHeight="true" outlineLevel="0" collapsed="false">
      <c r="A3" s="91" t="s">
        <v>92</v>
      </c>
      <c r="B3" s="122" t="s">
        <v>72</v>
      </c>
      <c r="C3" s="70" t="s">
        <v>35</v>
      </c>
      <c r="D3" s="123" t="n">
        <v>45417</v>
      </c>
      <c r="E3" s="60" t="s">
        <v>35</v>
      </c>
      <c r="F3" s="60"/>
      <c r="G3" s="60"/>
      <c r="H3" s="61"/>
    </row>
    <row r="4" customFormat="false" ht="12.8" hidden="false" customHeight="false" outlineLevel="0" collapsed="false">
      <c r="A4" s="62" t="s">
        <v>74</v>
      </c>
      <c r="B4" s="75" t="n">
        <v>0.416666666666667</v>
      </c>
      <c r="C4" s="64" t="str">
        <f aca="false">I5</f>
        <v>Litice M </v>
      </c>
      <c r="D4" s="65" t="str">
        <f aca="false">I6</f>
        <v>Litice Ž</v>
      </c>
      <c r="E4" s="65"/>
      <c r="F4" s="66" t="s">
        <v>75</v>
      </c>
      <c r="G4" s="65"/>
      <c r="H4" s="67"/>
      <c r="I4" s="68" t="s">
        <v>74</v>
      </c>
      <c r="J4" s="69" t="str">
        <f aca="false">I5</f>
        <v>Litice M </v>
      </c>
      <c r="K4" s="69"/>
      <c r="L4" s="69"/>
      <c r="M4" s="69" t="str">
        <f aca="false">I6</f>
        <v>Litice Ž</v>
      </c>
      <c r="N4" s="69"/>
      <c r="O4" s="69"/>
      <c r="P4" s="69" t="str">
        <f aca="false">I7</f>
        <v>Rakovník</v>
      </c>
      <c r="Q4" s="69"/>
      <c r="R4" s="69"/>
      <c r="S4" s="69" t="str">
        <f aca="false">I8</f>
        <v>Litice D</v>
      </c>
      <c r="T4" s="69"/>
      <c r="U4" s="69"/>
      <c r="V4" s="69" t="str">
        <f aca="false">I9</f>
        <v>Bolevec</v>
      </c>
      <c r="W4" s="69"/>
      <c r="X4" s="69"/>
      <c r="Y4" s="69" t="str">
        <f aca="false">I10</f>
        <v>Kadaň</v>
      </c>
      <c r="Z4" s="69"/>
      <c r="AA4" s="69"/>
      <c r="AB4" s="70" t="s">
        <v>76</v>
      </c>
      <c r="AC4" s="70"/>
      <c r="AD4" s="70" t="s">
        <v>77</v>
      </c>
      <c r="AE4" s="70" t="s">
        <v>78</v>
      </c>
      <c r="AF4" s="1" t="s">
        <v>79</v>
      </c>
    </row>
    <row r="5" customFormat="false" ht="12.8" hidden="false" customHeight="false" outlineLevel="0" collapsed="false">
      <c r="A5" s="62" t="s">
        <v>80</v>
      </c>
      <c r="B5" s="75" t="n">
        <v>0.416666666666667</v>
      </c>
      <c r="C5" s="64" t="str">
        <f aca="false">I7</f>
        <v>Rakovník</v>
      </c>
      <c r="D5" s="65" t="str">
        <f aca="false">I8</f>
        <v>Litice D</v>
      </c>
      <c r="E5" s="65"/>
      <c r="F5" s="66" t="s">
        <v>75</v>
      </c>
      <c r="G5" s="65"/>
      <c r="H5" s="67"/>
      <c r="I5" s="71" t="s">
        <v>40</v>
      </c>
      <c r="J5" s="72"/>
      <c r="K5" s="72"/>
      <c r="L5" s="72"/>
      <c r="M5" s="70" t="n">
        <f aca="false">E4</f>
        <v>0</v>
      </c>
      <c r="N5" s="73" t="s">
        <v>75</v>
      </c>
      <c r="O5" s="70" t="n">
        <f aca="false">G4</f>
        <v>0</v>
      </c>
      <c r="P5" s="74" t="n">
        <f aca="false">E8</f>
        <v>0</v>
      </c>
      <c r="Q5" s="73" t="s">
        <v>75</v>
      </c>
      <c r="R5" s="70" t="n">
        <f aca="false">G8</f>
        <v>0</v>
      </c>
      <c r="S5" s="70" t="n">
        <f aca="false">E22</f>
        <v>0</v>
      </c>
      <c r="T5" s="73" t="s">
        <v>75</v>
      </c>
      <c r="U5" s="70" t="n">
        <f aca="false">G22</f>
        <v>0</v>
      </c>
      <c r="V5" s="70" t="n">
        <f aca="false">G16</f>
        <v>0</v>
      </c>
      <c r="W5" s="73" t="s">
        <v>75</v>
      </c>
      <c r="X5" s="70" t="n">
        <f aca="false">E16</f>
        <v>0</v>
      </c>
      <c r="Y5" s="70" t="n">
        <f aca="false">G14</f>
        <v>0</v>
      </c>
      <c r="Z5" s="73" t="s">
        <v>75</v>
      </c>
      <c r="AA5" s="70" t="n">
        <f aca="false">E14</f>
        <v>0</v>
      </c>
      <c r="AB5" s="70" t="n">
        <f aca="false">M5+P5+S5+V5+Y5+J5</f>
        <v>0</v>
      </c>
      <c r="AC5" s="73" t="s">
        <v>75</v>
      </c>
      <c r="AD5" s="70" t="n">
        <f aca="false">L5+O5+R5+U5+X5+AA5</f>
        <v>0</v>
      </c>
      <c r="AE5" s="70"/>
      <c r="AF5" s="70"/>
    </row>
    <row r="6" customFormat="false" ht="12.8" hidden="false" customHeight="false" outlineLevel="0" collapsed="false">
      <c r="A6" s="62" t="s">
        <v>81</v>
      </c>
      <c r="B6" s="75" t="n">
        <v>0.416666666666667</v>
      </c>
      <c r="C6" s="64" t="str">
        <f aca="false">I9</f>
        <v>Bolevec</v>
      </c>
      <c r="D6" s="65" t="str">
        <f aca="false">I10</f>
        <v>Kadaň</v>
      </c>
      <c r="E6" s="65"/>
      <c r="F6" s="66" t="s">
        <v>75</v>
      </c>
      <c r="G6" s="65"/>
      <c r="H6" s="67"/>
      <c r="I6" s="71" t="s">
        <v>41</v>
      </c>
      <c r="J6" s="74" t="n">
        <f aca="false">G4</f>
        <v>0</v>
      </c>
      <c r="K6" s="73" t="s">
        <v>75</v>
      </c>
      <c r="L6" s="70" t="n">
        <f aca="false">E4</f>
        <v>0</v>
      </c>
      <c r="M6" s="72"/>
      <c r="N6" s="72"/>
      <c r="O6" s="72"/>
      <c r="P6" s="74" t="n">
        <f aca="false">G12</f>
        <v>0</v>
      </c>
      <c r="Q6" s="73" t="s">
        <v>75</v>
      </c>
      <c r="R6" s="70" t="n">
        <f aca="false">E12</f>
        <v>0</v>
      </c>
      <c r="S6" s="70" t="n">
        <f aca="false">E17</f>
        <v>0</v>
      </c>
      <c r="T6" s="73" t="s">
        <v>75</v>
      </c>
      <c r="U6" s="70" t="n">
        <f aca="false">G17</f>
        <v>0</v>
      </c>
      <c r="V6" s="70" t="n">
        <f aca="false">G9</f>
        <v>0</v>
      </c>
      <c r="W6" s="73" t="s">
        <v>75</v>
      </c>
      <c r="X6" s="70" t="n">
        <f aca="false">E9</f>
        <v>0</v>
      </c>
      <c r="Y6" s="70" t="n">
        <f aca="false">E21</f>
        <v>0</v>
      </c>
      <c r="Z6" s="73" t="s">
        <v>75</v>
      </c>
      <c r="AA6" s="70" t="n">
        <f aca="false">G21</f>
        <v>0</v>
      </c>
      <c r="AB6" s="70" t="n">
        <f aca="false">M6+P6+S6+V6+Y6+J6</f>
        <v>0</v>
      </c>
      <c r="AC6" s="73" t="s">
        <v>75</v>
      </c>
      <c r="AD6" s="70" t="n">
        <f aca="false">L6+O6+R6+U6+X6+AA6</f>
        <v>0</v>
      </c>
      <c r="AE6" s="70"/>
      <c r="AF6" s="70"/>
    </row>
    <row r="7" customFormat="false" ht="12.8" hidden="false" customHeight="false" outlineLevel="0" collapsed="false">
      <c r="A7" s="63"/>
      <c r="B7" s="63"/>
      <c r="C7" s="76"/>
      <c r="D7" s="77"/>
      <c r="E7" s="77"/>
      <c r="F7" s="78"/>
      <c r="G7" s="77"/>
      <c r="H7" s="67"/>
      <c r="I7" s="71" t="s">
        <v>26</v>
      </c>
      <c r="J7" s="74" t="n">
        <f aca="false">G8</f>
        <v>0</v>
      </c>
      <c r="K7" s="73" t="s">
        <v>75</v>
      </c>
      <c r="L7" s="74" t="n">
        <f aca="false">E8</f>
        <v>0</v>
      </c>
      <c r="M7" s="70" t="n">
        <f aca="false">E12</f>
        <v>0</v>
      </c>
      <c r="N7" s="73" t="s">
        <v>75</v>
      </c>
      <c r="O7" s="70" t="n">
        <f aca="false">G12</f>
        <v>0</v>
      </c>
      <c r="P7" s="72"/>
      <c r="Q7" s="72"/>
      <c r="R7" s="72"/>
      <c r="S7" s="70" t="n">
        <f aca="false">E5</f>
        <v>0</v>
      </c>
      <c r="T7" s="73" t="s">
        <v>75</v>
      </c>
      <c r="U7" s="70" t="n">
        <f aca="false">G5</f>
        <v>0</v>
      </c>
      <c r="V7" s="70" t="n">
        <f aca="false">E20</f>
        <v>0</v>
      </c>
      <c r="W7" s="73" t="s">
        <v>75</v>
      </c>
      <c r="X7" s="70" t="n">
        <f aca="false">G20</f>
        <v>0</v>
      </c>
      <c r="Y7" s="70" t="n">
        <f aca="false">G18</f>
        <v>0</v>
      </c>
      <c r="Z7" s="73" t="s">
        <v>75</v>
      </c>
      <c r="AA7" s="70" t="n">
        <f aca="false">E18</f>
        <v>0</v>
      </c>
      <c r="AB7" s="70" t="n">
        <f aca="false">M7+P7+S7+V7+Y7+J7</f>
        <v>0</v>
      </c>
      <c r="AC7" s="73" t="s">
        <v>75</v>
      </c>
      <c r="AD7" s="70" t="n">
        <f aca="false">L7+O7+R7+U7+X7+AA7</f>
        <v>0</v>
      </c>
      <c r="AE7" s="70"/>
      <c r="AF7" s="70"/>
    </row>
    <row r="8" customFormat="false" ht="12.8" hidden="false" customHeight="false" outlineLevel="0" collapsed="false">
      <c r="A8" s="62" t="s">
        <v>74</v>
      </c>
      <c r="B8" s="75" t="n">
        <v>0.4375</v>
      </c>
      <c r="C8" s="64" t="str">
        <f aca="false">I5</f>
        <v>Litice M </v>
      </c>
      <c r="D8" s="65" t="str">
        <f aca="false">I7</f>
        <v>Rakovník</v>
      </c>
      <c r="E8" s="65"/>
      <c r="F8" s="66" t="s">
        <v>75</v>
      </c>
      <c r="G8" s="65"/>
      <c r="H8" s="67"/>
      <c r="I8" s="71" t="s">
        <v>50</v>
      </c>
      <c r="J8" s="74" t="n">
        <f aca="false">G22</f>
        <v>0</v>
      </c>
      <c r="K8" s="73" t="s">
        <v>75</v>
      </c>
      <c r="L8" s="74" t="n">
        <f aca="false">E22</f>
        <v>0</v>
      </c>
      <c r="M8" s="70" t="n">
        <f aca="false">G17</f>
        <v>0</v>
      </c>
      <c r="N8" s="73" t="s">
        <v>75</v>
      </c>
      <c r="O8" s="70" t="n">
        <f aca="false">E17</f>
        <v>0</v>
      </c>
      <c r="P8" s="74" t="n">
        <f aca="false">G5</f>
        <v>0</v>
      </c>
      <c r="Q8" s="73" t="s">
        <v>75</v>
      </c>
      <c r="R8" s="70" t="n">
        <f aca="false">E5</f>
        <v>0</v>
      </c>
      <c r="S8" s="72"/>
      <c r="T8" s="72"/>
      <c r="U8" s="72"/>
      <c r="V8" s="70" t="n">
        <f aca="false">E13</f>
        <v>0</v>
      </c>
      <c r="W8" s="73" t="s">
        <v>75</v>
      </c>
      <c r="X8" s="70" t="n">
        <f aca="false">G13</f>
        <v>0</v>
      </c>
      <c r="Y8" s="70" t="n">
        <f aca="false">E10</f>
        <v>0</v>
      </c>
      <c r="Z8" s="73" t="s">
        <v>75</v>
      </c>
      <c r="AA8" s="70" t="n">
        <f aca="false">G10</f>
        <v>0</v>
      </c>
      <c r="AB8" s="70" t="n">
        <f aca="false">M8+P8+S8+V8+Y8+J8</f>
        <v>0</v>
      </c>
      <c r="AC8" s="73" t="s">
        <v>75</v>
      </c>
      <c r="AD8" s="70" t="n">
        <f aca="false">L8+O8+R8+U8+X8+AA8</f>
        <v>0</v>
      </c>
      <c r="AE8" s="70"/>
      <c r="AF8" s="70"/>
    </row>
    <row r="9" customFormat="false" ht="12.8" hidden="false" customHeight="false" outlineLevel="0" collapsed="false">
      <c r="A9" s="62" t="s">
        <v>80</v>
      </c>
      <c r="B9" s="75" t="n">
        <v>0.4375</v>
      </c>
      <c r="C9" s="64" t="str">
        <f aca="false">I9</f>
        <v>Bolevec</v>
      </c>
      <c r="D9" s="65" t="str">
        <f aca="false">I6</f>
        <v>Litice Ž</v>
      </c>
      <c r="E9" s="65"/>
      <c r="F9" s="66" t="s">
        <v>75</v>
      </c>
      <c r="G9" s="65"/>
      <c r="H9" s="67"/>
      <c r="I9" s="71" t="s">
        <v>31</v>
      </c>
      <c r="J9" s="70" t="n">
        <f aca="false">E16</f>
        <v>0</v>
      </c>
      <c r="K9" s="73" t="s">
        <v>75</v>
      </c>
      <c r="L9" s="70" t="n">
        <f aca="false">G16</f>
        <v>0</v>
      </c>
      <c r="M9" s="70" t="n">
        <f aca="false">E9</f>
        <v>0</v>
      </c>
      <c r="N9" s="73" t="s">
        <v>75</v>
      </c>
      <c r="O9" s="70" t="n">
        <f aca="false">G9</f>
        <v>0</v>
      </c>
      <c r="P9" s="74" t="n">
        <f aca="false">G20</f>
        <v>0</v>
      </c>
      <c r="Q9" s="73" t="s">
        <v>75</v>
      </c>
      <c r="R9" s="70" t="n">
        <f aca="false">E20</f>
        <v>0</v>
      </c>
      <c r="S9" s="70" t="n">
        <f aca="false">G13</f>
        <v>0</v>
      </c>
      <c r="T9" s="73" t="s">
        <v>75</v>
      </c>
      <c r="U9" s="70" t="n">
        <f aca="false">E13</f>
        <v>0</v>
      </c>
      <c r="V9" s="72"/>
      <c r="W9" s="72"/>
      <c r="X9" s="72"/>
      <c r="Y9" s="70" t="n">
        <f aca="false">E6</f>
        <v>0</v>
      </c>
      <c r="Z9" s="73" t="s">
        <v>75</v>
      </c>
      <c r="AA9" s="70" t="n">
        <f aca="false">G6</f>
        <v>0</v>
      </c>
      <c r="AB9" s="70" t="n">
        <f aca="false">M9+P9+S9+V9+Y9+J9</f>
        <v>0</v>
      </c>
      <c r="AC9" s="73" t="s">
        <v>75</v>
      </c>
      <c r="AD9" s="70" t="n">
        <f aca="false">L9+O9+R9+U9+X9+AA9</f>
        <v>0</v>
      </c>
      <c r="AE9" s="70"/>
      <c r="AF9" s="70"/>
    </row>
    <row r="10" customFormat="false" ht="12.8" hidden="false" customHeight="false" outlineLevel="0" collapsed="false">
      <c r="A10" s="62" t="s">
        <v>81</v>
      </c>
      <c r="B10" s="75" t="n">
        <v>0.4375</v>
      </c>
      <c r="C10" s="64" t="str">
        <f aca="false">I8</f>
        <v>Litice D</v>
      </c>
      <c r="D10" s="65" t="str">
        <f aca="false">I10</f>
        <v>Kadaň</v>
      </c>
      <c r="E10" s="65"/>
      <c r="F10" s="66" t="s">
        <v>75</v>
      </c>
      <c r="G10" s="65"/>
      <c r="H10" s="67"/>
      <c r="I10" s="71" t="s">
        <v>14</v>
      </c>
      <c r="J10" s="74" t="n">
        <f aca="false">E14</f>
        <v>0</v>
      </c>
      <c r="K10" s="73" t="s">
        <v>75</v>
      </c>
      <c r="L10" s="74" t="n">
        <f aca="false">G14</f>
        <v>0</v>
      </c>
      <c r="M10" s="74" t="n">
        <f aca="false">G21</f>
        <v>0</v>
      </c>
      <c r="N10" s="73" t="s">
        <v>75</v>
      </c>
      <c r="O10" s="70" t="n">
        <f aca="false">E21</f>
        <v>0</v>
      </c>
      <c r="P10" s="74" t="n">
        <f aca="false">E18</f>
        <v>0</v>
      </c>
      <c r="Q10" s="73" t="s">
        <v>75</v>
      </c>
      <c r="R10" s="70" t="n">
        <f aca="false">G18</f>
        <v>0</v>
      </c>
      <c r="S10" s="70" t="n">
        <f aca="false">G10</f>
        <v>0</v>
      </c>
      <c r="T10" s="73" t="s">
        <v>75</v>
      </c>
      <c r="U10" s="70" t="n">
        <f aca="false">E10</f>
        <v>0</v>
      </c>
      <c r="V10" s="70" t="n">
        <f aca="false">G6</f>
        <v>0</v>
      </c>
      <c r="W10" s="73" t="s">
        <v>75</v>
      </c>
      <c r="X10" s="70" t="n">
        <f aca="false">E6</f>
        <v>0</v>
      </c>
      <c r="Y10" s="72"/>
      <c r="Z10" s="72"/>
      <c r="AA10" s="72"/>
      <c r="AB10" s="70" t="n">
        <f aca="false">M10+P10+S10+V10+Y10+J10</f>
        <v>0</v>
      </c>
      <c r="AC10" s="73" t="s">
        <v>75</v>
      </c>
      <c r="AD10" s="70" t="n">
        <f aca="false">L10+O10+R10+U10+X10+AA10</f>
        <v>0</v>
      </c>
      <c r="AE10" s="70"/>
      <c r="AF10" s="70"/>
    </row>
    <row r="11" customFormat="false" ht="12.8" hidden="false" customHeight="false" outlineLevel="0" collapsed="false">
      <c r="A11" s="63"/>
      <c r="B11" s="63"/>
      <c r="C11" s="76"/>
      <c r="D11" s="77"/>
      <c r="E11" s="77"/>
      <c r="F11" s="78"/>
      <c r="G11" s="77"/>
      <c r="H11" s="67"/>
      <c r="I11" s="8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customFormat="false" ht="12.8" hidden="false" customHeight="false" outlineLevel="0" collapsed="false">
      <c r="A12" s="62" t="s">
        <v>74</v>
      </c>
      <c r="B12" s="75" t="n">
        <v>0.458333333333333</v>
      </c>
      <c r="C12" s="64" t="str">
        <f aca="false">I7</f>
        <v>Rakovník</v>
      </c>
      <c r="D12" s="65" t="str">
        <f aca="false">I6</f>
        <v>Litice Ž</v>
      </c>
      <c r="E12" s="65"/>
      <c r="F12" s="66" t="s">
        <v>75</v>
      </c>
      <c r="G12" s="65"/>
      <c r="H12" s="6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 t="n">
        <f aca="false">SUM(AB5:AB11)</f>
        <v>0</v>
      </c>
      <c r="AC12" s="2"/>
      <c r="AD12" s="2" t="n">
        <f aca="false">SUM(AD5:AD11)</f>
        <v>0</v>
      </c>
      <c r="AE12" s="2"/>
    </row>
    <row r="13" customFormat="false" ht="12.8" hidden="false" customHeight="false" outlineLevel="0" collapsed="false">
      <c r="A13" s="62" t="s">
        <v>80</v>
      </c>
      <c r="B13" s="75" t="n">
        <v>0.458333333333333</v>
      </c>
      <c r="C13" s="64" t="str">
        <f aca="false">I8</f>
        <v>Litice D</v>
      </c>
      <c r="D13" s="65" t="str">
        <f aca="false">I9</f>
        <v>Bolevec</v>
      </c>
      <c r="E13" s="65"/>
      <c r="F13" s="66" t="s">
        <v>75</v>
      </c>
      <c r="G13" s="65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</row>
    <row r="14" customFormat="false" ht="12.8" hidden="false" customHeight="false" outlineLevel="0" collapsed="false">
      <c r="A14" s="62" t="s">
        <v>81</v>
      </c>
      <c r="B14" s="75" t="n">
        <v>0.458333333333333</v>
      </c>
      <c r="C14" s="64" t="str">
        <f aca="false">I10</f>
        <v>Kadaň</v>
      </c>
      <c r="D14" s="65" t="str">
        <f aca="false">I5</f>
        <v>Litice M </v>
      </c>
      <c r="E14" s="65"/>
      <c r="F14" s="66" t="s">
        <v>75</v>
      </c>
      <c r="G14" s="65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</row>
    <row r="15" customFormat="false" ht="12.8" hidden="false" customHeight="false" outlineLevel="0" collapsed="false">
      <c r="A15" s="63"/>
      <c r="B15" s="63"/>
      <c r="C15" s="76"/>
      <c r="D15" s="77"/>
      <c r="E15" s="77"/>
      <c r="F15" s="78"/>
      <c r="G15" s="7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</row>
    <row r="16" customFormat="false" ht="12.8" hidden="false" customHeight="false" outlineLevel="0" collapsed="false">
      <c r="A16" s="62" t="s">
        <v>74</v>
      </c>
      <c r="B16" s="75" t="n">
        <v>0.479166666666667</v>
      </c>
      <c r="C16" s="64" t="str">
        <f aca="false">I9</f>
        <v>Bolevec</v>
      </c>
      <c r="D16" s="65" t="str">
        <f aca="false">I5</f>
        <v>Litice M </v>
      </c>
      <c r="E16" s="65"/>
      <c r="F16" s="66" t="s">
        <v>75</v>
      </c>
      <c r="G16" s="65"/>
      <c r="H16" s="81" t="s">
        <v>82</v>
      </c>
      <c r="I16" s="81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</row>
    <row r="17" customFormat="false" ht="12.8" hidden="false" customHeight="false" outlineLevel="0" collapsed="false">
      <c r="A17" s="62" t="s">
        <v>80</v>
      </c>
      <c r="B17" s="75" t="n">
        <v>0.479166666666667</v>
      </c>
      <c r="C17" s="64" t="str">
        <f aca="false">I6</f>
        <v>Litice Ž</v>
      </c>
      <c r="D17" s="65" t="str">
        <f aca="false">I8</f>
        <v>Litice D</v>
      </c>
      <c r="E17" s="65"/>
      <c r="F17" s="66" t="s">
        <v>75</v>
      </c>
      <c r="G17" s="65"/>
      <c r="H17" s="87" t="s">
        <v>58</v>
      </c>
      <c r="I17" s="86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</row>
    <row r="18" customFormat="false" ht="12.8" hidden="false" customHeight="false" outlineLevel="0" collapsed="false">
      <c r="A18" s="62" t="s">
        <v>81</v>
      </c>
      <c r="B18" s="75" t="n">
        <v>0.479166666666667</v>
      </c>
      <c r="C18" s="64" t="str">
        <f aca="false">I10</f>
        <v>Kadaň</v>
      </c>
      <c r="D18" s="65" t="str">
        <f aca="false">I7</f>
        <v>Rakovník</v>
      </c>
      <c r="E18" s="65"/>
      <c r="F18" s="66" t="s">
        <v>75</v>
      </c>
      <c r="G18" s="65"/>
      <c r="H18" s="87" t="s">
        <v>59</v>
      </c>
      <c r="I18" s="8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</row>
    <row r="19" customFormat="false" ht="12.8" hidden="false" customHeight="false" outlineLevel="0" collapsed="false">
      <c r="A19" s="63"/>
      <c r="B19" s="63"/>
      <c r="C19" s="76"/>
      <c r="D19" s="77"/>
      <c r="E19" s="77"/>
      <c r="F19" s="78"/>
      <c r="G19" s="77"/>
      <c r="H19" s="87" t="s">
        <v>60</v>
      </c>
      <c r="I19" s="86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</row>
    <row r="20" customFormat="false" ht="12.8" hidden="false" customHeight="false" outlineLevel="0" collapsed="false">
      <c r="A20" s="62" t="s">
        <v>74</v>
      </c>
      <c r="B20" s="75" t="n">
        <v>0.5</v>
      </c>
      <c r="C20" s="64" t="str">
        <f aca="false">I7</f>
        <v>Rakovník</v>
      </c>
      <c r="D20" s="65" t="str">
        <f aca="false">I9</f>
        <v>Bolevec</v>
      </c>
      <c r="E20" s="65"/>
      <c r="F20" s="66" t="s">
        <v>75</v>
      </c>
      <c r="G20" s="65"/>
      <c r="H20" s="87" t="s">
        <v>61</v>
      </c>
      <c r="I20" s="86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</row>
    <row r="21" customFormat="false" ht="12.8" hidden="false" customHeight="false" outlineLevel="0" collapsed="false">
      <c r="A21" s="62" t="s">
        <v>80</v>
      </c>
      <c r="B21" s="75" t="n">
        <v>0.5</v>
      </c>
      <c r="C21" s="64" t="str">
        <f aca="false">I6</f>
        <v>Litice Ž</v>
      </c>
      <c r="D21" s="65" t="str">
        <f aca="false">I10</f>
        <v>Kadaň</v>
      </c>
      <c r="E21" s="65"/>
      <c r="F21" s="66" t="s">
        <v>75</v>
      </c>
      <c r="G21" s="65"/>
      <c r="H21" s="87" t="s">
        <v>62</v>
      </c>
      <c r="I21" s="86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</row>
    <row r="22" customFormat="false" ht="12.8" hidden="false" customHeight="false" outlineLevel="0" collapsed="false">
      <c r="A22" s="62" t="s">
        <v>81</v>
      </c>
      <c r="B22" s="75" t="n">
        <v>0.5</v>
      </c>
      <c r="C22" s="64" t="str">
        <f aca="false">I5</f>
        <v>Litice M </v>
      </c>
      <c r="D22" s="65" t="str">
        <f aca="false">I8</f>
        <v>Litice D</v>
      </c>
      <c r="E22" s="65"/>
      <c r="F22" s="66" t="s">
        <v>75</v>
      </c>
      <c r="G22" s="65"/>
      <c r="H22" s="87" t="s">
        <v>63</v>
      </c>
      <c r="I22" s="86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</row>
    <row r="23" customFormat="false" ht="12.8" hidden="false" customHeight="false" outlineLevel="0" collapsed="false">
      <c r="C23" s="1"/>
      <c r="D23" s="1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</row>
    <row r="24" customFormat="false" ht="12.8" hidden="false" customHeight="false" outlineLevel="0" collapsed="false">
      <c r="C24" s="1"/>
      <c r="D24" s="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  <row r="25" customFormat="false" ht="12.8" hidden="false" customHeight="false" outlineLevel="0" collapsed="false">
      <c r="C25" s="1"/>
      <c r="D25" s="1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</row>
    <row r="26" customFormat="false" ht="12.8" hidden="false" customHeight="false" outlineLevel="0" collapsed="false">
      <c r="C26" s="1"/>
      <c r="D26" s="1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</row>
    <row r="27" customFormat="false" ht="12.8" hidden="false" customHeight="false" outlineLevel="0" collapsed="false">
      <c r="C27" s="1"/>
      <c r="D27" s="1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</row>
    <row r="28" customFormat="false" ht="12.8" hidden="false" customHeight="false" outlineLevel="0" collapsed="false">
      <c r="C28" s="1"/>
      <c r="D28" s="1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customFormat="false" ht="12.8" hidden="false" customHeight="false" outlineLevel="0" collapsed="false">
      <c r="C29" s="1"/>
      <c r="D29" s="1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customFormat="false" ht="12.8" hidden="false" customHeight="false" outlineLevel="0" collapsed="false">
      <c r="C30" s="1"/>
      <c r="D30" s="1"/>
      <c r="H30" s="67"/>
      <c r="I30" s="90"/>
      <c r="J30" s="4"/>
      <c r="K30" s="4"/>
      <c r="L30" s="2"/>
      <c r="M30" s="4"/>
      <c r="N30" s="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customFormat="false" ht="12.8" hidden="false" customHeight="false" outlineLevel="0" collapsed="false">
      <c r="C31" s="1"/>
      <c r="D31" s="1"/>
      <c r="H31" s="67"/>
      <c r="I31" s="90"/>
      <c r="J31" s="4"/>
      <c r="K31" s="4"/>
      <c r="L31" s="2"/>
      <c r="M31" s="4"/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customFormat="false" ht="12.8" hidden="false" customHeight="false" outlineLevel="0" collapsed="false">
      <c r="C32" s="1"/>
      <c r="D32" s="1"/>
      <c r="H32" s="67"/>
      <c r="I32" s="90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customFormat="false" ht="12.8" hidden="false" customHeight="false" outlineLevel="0" collapsed="false">
      <c r="C33" s="1"/>
      <c r="D33" s="1"/>
      <c r="H33" s="67"/>
      <c r="I33" s="90"/>
      <c r="J33" s="4"/>
      <c r="K33" s="4"/>
      <c r="L33" s="2"/>
      <c r="M33" s="2"/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customFormat="false" ht="12.8" hidden="false" customHeight="false" outlineLevel="0" collapsed="false">
      <c r="C34" s="1"/>
      <c r="D34" s="1"/>
      <c r="H34" s="67"/>
      <c r="I34" s="90"/>
      <c r="J34" s="4"/>
      <c r="K34" s="4"/>
      <c r="L34" s="2"/>
      <c r="M34" s="4"/>
      <c r="N34" s="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customFormat="false" ht="12.8" hidden="false" customHeight="false" outlineLevel="0" collapsed="false">
      <c r="C35" s="1"/>
      <c r="D35" s="1"/>
      <c r="H35" s="67"/>
      <c r="I35" s="90"/>
      <c r="J35" s="4"/>
      <c r="K35" s="4"/>
      <c r="L35" s="4"/>
      <c r="M35" s="4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customFormat="false" ht="12.8" hidden="false" customHeight="false" outlineLevel="0" collapsed="false">
      <c r="C36" s="1"/>
      <c r="D36" s="1"/>
    </row>
  </sheetData>
  <mergeCells count="7">
    <mergeCell ref="E3:G3"/>
    <mergeCell ref="J4:L4"/>
    <mergeCell ref="M4:O4"/>
    <mergeCell ref="P4:R4"/>
    <mergeCell ref="S4:U4"/>
    <mergeCell ref="V4:X4"/>
    <mergeCell ref="Y4:AA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3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7" activeCellId="0" sqref="I17"/>
    </sheetView>
  </sheetViews>
  <sheetFormatPr defaultColWidth="11.53515625" defaultRowHeight="12.8" zeroHeight="false" outlineLevelRow="0" outlineLevelCol="0"/>
  <cols>
    <col collapsed="false" customWidth="false" hidden="false" outlineLevel="0" max="4" min="3" style="2" width="11.53"/>
    <col collapsed="false" customWidth="true" hidden="false" outlineLevel="0" max="5" min="5" style="1" width="7.78"/>
    <col collapsed="false" customWidth="true" hidden="false" outlineLevel="0" max="6" min="6" style="1" width="2.04"/>
    <col collapsed="false" customWidth="true" hidden="false" outlineLevel="0" max="7" min="7" style="1" width="6.85"/>
    <col collapsed="false" customWidth="true" hidden="false" outlineLevel="0" max="9" min="9" style="1" width="10.38"/>
    <col collapsed="false" customWidth="true" hidden="false" outlineLevel="0" max="32" min="10" style="1" width="4.63"/>
  </cols>
  <sheetData>
    <row r="1" customFormat="false" ht="12.8" hidden="false" customHeight="true" outlineLevel="0" collapsed="false">
      <c r="A1" s="1"/>
      <c r="B1" s="1"/>
      <c r="C1" s="1"/>
      <c r="D1" s="1"/>
      <c r="H1" s="1"/>
    </row>
    <row r="2" customFormat="false" ht="12.8" hidden="false" customHeight="true" outlineLevel="0" collapsed="false">
      <c r="A2" s="1"/>
      <c r="B2" s="1"/>
      <c r="C2" s="1"/>
      <c r="D2" s="1"/>
      <c r="H2" s="1"/>
    </row>
    <row r="3" customFormat="false" ht="24.4" hidden="false" customHeight="true" outlineLevel="0" collapsed="false">
      <c r="A3" s="91" t="s">
        <v>92</v>
      </c>
      <c r="B3" s="57" t="s">
        <v>72</v>
      </c>
      <c r="C3" s="58" t="s">
        <v>16</v>
      </c>
      <c r="D3" s="59" t="n">
        <v>45431</v>
      </c>
      <c r="E3" s="60" t="s">
        <v>16</v>
      </c>
      <c r="F3" s="60"/>
      <c r="G3" s="60"/>
      <c r="H3" s="61"/>
    </row>
    <row r="4" customFormat="false" ht="12.8" hidden="false" customHeight="false" outlineLevel="0" collapsed="false">
      <c r="A4" s="62" t="s">
        <v>74</v>
      </c>
      <c r="B4" s="63" t="n">
        <v>0.416666666666667</v>
      </c>
      <c r="C4" s="76" t="str">
        <f aca="false">I15</f>
        <v>Litice D</v>
      </c>
      <c r="D4" s="77" t="str">
        <f aca="false">I17</f>
        <v>Kadaň</v>
      </c>
      <c r="E4" s="77"/>
      <c r="F4" s="78" t="s">
        <v>75</v>
      </c>
      <c r="G4" s="77"/>
      <c r="H4" s="67"/>
      <c r="I4" s="68" t="s">
        <v>74</v>
      </c>
      <c r="J4" s="69" t="str">
        <f aca="false">I5</f>
        <v>Hostivař K</v>
      </c>
      <c r="K4" s="69"/>
      <c r="L4" s="69"/>
      <c r="M4" s="69" t="str">
        <f aca="false">I6</f>
        <v>Praga K</v>
      </c>
      <c r="N4" s="69"/>
      <c r="O4" s="69"/>
      <c r="P4" s="69" t="str">
        <f aca="false">I7</f>
        <v>Litice M </v>
      </c>
      <c r="Q4" s="69"/>
      <c r="R4" s="69"/>
      <c r="S4" s="69" t="str">
        <f aca="false">I8</f>
        <v>Litice Ž</v>
      </c>
      <c r="T4" s="69"/>
      <c r="U4" s="69"/>
      <c r="V4" s="69" t="str">
        <f aca="false">I9</f>
        <v>Rakovník</v>
      </c>
      <c r="W4" s="69"/>
      <c r="X4" s="69"/>
      <c r="Y4" s="69" t="str">
        <f aca="false">I10</f>
        <v>President</v>
      </c>
      <c r="Z4" s="69"/>
      <c r="AA4" s="69"/>
      <c r="AB4" s="70" t="s">
        <v>76</v>
      </c>
      <c r="AC4" s="70"/>
      <c r="AD4" s="70" t="s">
        <v>77</v>
      </c>
      <c r="AE4" s="70" t="s">
        <v>78</v>
      </c>
      <c r="AF4" s="1" t="s">
        <v>79</v>
      </c>
    </row>
    <row r="5" customFormat="false" ht="12.8" hidden="false" customHeight="false" outlineLevel="0" collapsed="false">
      <c r="A5" s="62" t="s">
        <v>80</v>
      </c>
      <c r="B5" s="63" t="n">
        <v>0.416666666666667</v>
      </c>
      <c r="C5" s="76" t="str">
        <f aca="false">I14</f>
        <v>Praga D</v>
      </c>
      <c r="D5" s="79" t="n">
        <f aca="false">I18</f>
        <v>0</v>
      </c>
      <c r="E5" s="77"/>
      <c r="F5" s="78" t="s">
        <v>75</v>
      </c>
      <c r="G5" s="77"/>
      <c r="H5" s="67"/>
      <c r="I5" s="71" t="s">
        <v>13</v>
      </c>
      <c r="J5" s="72"/>
      <c r="K5" s="72"/>
      <c r="L5" s="72"/>
      <c r="M5" s="70" t="n">
        <f aca="false">E7</f>
        <v>0</v>
      </c>
      <c r="N5" s="73" t="s">
        <v>75</v>
      </c>
      <c r="O5" s="70" t="n">
        <f aca="false">G7</f>
        <v>0</v>
      </c>
      <c r="P5" s="74" t="n">
        <f aca="false">E13</f>
        <v>0</v>
      </c>
      <c r="Q5" s="73" t="s">
        <v>75</v>
      </c>
      <c r="R5" s="70" t="n">
        <f aca="false">G13</f>
        <v>0</v>
      </c>
      <c r="S5" s="70" t="n">
        <f aca="false">E33</f>
        <v>0</v>
      </c>
      <c r="T5" s="73" t="s">
        <v>75</v>
      </c>
      <c r="U5" s="70" t="n">
        <f aca="false">G33</f>
        <v>0</v>
      </c>
      <c r="V5" s="70" t="n">
        <f aca="false">G25</f>
        <v>0</v>
      </c>
      <c r="W5" s="73" t="s">
        <v>75</v>
      </c>
      <c r="X5" s="70" t="n">
        <f aca="false">E25</f>
        <v>0</v>
      </c>
      <c r="Y5" s="70" t="n">
        <f aca="false">G21</f>
        <v>0</v>
      </c>
      <c r="Z5" s="73" t="s">
        <v>75</v>
      </c>
      <c r="AA5" s="70" t="n">
        <f aca="false">E21</f>
        <v>0</v>
      </c>
      <c r="AB5" s="70" t="n">
        <f aca="false">M5+P5+S5+V5+Y5+J5</f>
        <v>0</v>
      </c>
      <c r="AC5" s="73" t="s">
        <v>75</v>
      </c>
      <c r="AD5" s="70" t="n">
        <f aca="false">L5+O5+R5+U5+X5+AA5</f>
        <v>0</v>
      </c>
      <c r="AE5" s="70"/>
      <c r="AF5" s="70"/>
    </row>
    <row r="6" customFormat="false" ht="12.8" hidden="false" customHeight="false" outlineLevel="0" collapsed="false">
      <c r="A6" s="62" t="s">
        <v>81</v>
      </c>
      <c r="B6" s="63" t="n">
        <v>0.416666666666667</v>
      </c>
      <c r="C6" s="76" t="str">
        <f aca="false">I13</f>
        <v>Hostivař D</v>
      </c>
      <c r="D6" s="77" t="str">
        <f aca="false">I16</f>
        <v>Bolevec</v>
      </c>
      <c r="E6" s="77"/>
      <c r="F6" s="78" t="s">
        <v>75</v>
      </c>
      <c r="G6" s="77"/>
      <c r="H6" s="67"/>
      <c r="I6" s="71" t="s">
        <v>10</v>
      </c>
      <c r="J6" s="74" t="n">
        <f aca="false">G7</f>
        <v>0</v>
      </c>
      <c r="K6" s="73" t="s">
        <v>75</v>
      </c>
      <c r="L6" s="70" t="n">
        <f aca="false">E7</f>
        <v>0</v>
      </c>
      <c r="M6" s="72"/>
      <c r="N6" s="72"/>
      <c r="O6" s="72"/>
      <c r="P6" s="74" t="n">
        <f aca="false">G19</f>
        <v>0</v>
      </c>
      <c r="Q6" s="73" t="s">
        <v>75</v>
      </c>
      <c r="R6" s="70" t="n">
        <f aca="false">E19</f>
        <v>0</v>
      </c>
      <c r="S6" s="70" t="n">
        <f aca="false">E26</f>
        <v>0</v>
      </c>
      <c r="T6" s="73" t="s">
        <v>75</v>
      </c>
      <c r="U6" s="70" t="n">
        <f aca="false">G26</f>
        <v>0</v>
      </c>
      <c r="V6" s="70" t="n">
        <f aca="false">G14</f>
        <v>0</v>
      </c>
      <c r="W6" s="73" t="s">
        <v>75</v>
      </c>
      <c r="X6" s="70" t="n">
        <f aca="false">E14</f>
        <v>0</v>
      </c>
      <c r="Y6" s="70" t="n">
        <f aca="false">E32</f>
        <v>0</v>
      </c>
      <c r="Z6" s="73" t="s">
        <v>75</v>
      </c>
      <c r="AA6" s="70" t="n">
        <f aca="false">G32</f>
        <v>0</v>
      </c>
      <c r="AB6" s="70" t="n">
        <f aca="false">M6+P6+S6+V6+Y6+J6</f>
        <v>0</v>
      </c>
      <c r="AC6" s="73" t="s">
        <v>75</v>
      </c>
      <c r="AD6" s="70" t="n">
        <f aca="false">L6+O6+R6+U6+X6+AA6</f>
        <v>0</v>
      </c>
      <c r="AE6" s="70"/>
      <c r="AF6" s="70"/>
    </row>
    <row r="7" customFormat="false" ht="12.8" hidden="false" customHeight="false" outlineLevel="0" collapsed="false">
      <c r="A7" s="62" t="s">
        <v>74</v>
      </c>
      <c r="B7" s="75" t="n">
        <v>0.430555555555556</v>
      </c>
      <c r="C7" s="64" t="str">
        <f aca="false">I5</f>
        <v>Hostivař K</v>
      </c>
      <c r="D7" s="65" t="str">
        <f aca="false">I6</f>
        <v>Praga K</v>
      </c>
      <c r="E7" s="65"/>
      <c r="F7" s="66" t="s">
        <v>75</v>
      </c>
      <c r="G7" s="65"/>
      <c r="H7" s="67"/>
      <c r="I7" s="71" t="s">
        <v>40</v>
      </c>
      <c r="J7" s="74" t="n">
        <f aca="false">G13</f>
        <v>0</v>
      </c>
      <c r="K7" s="73" t="s">
        <v>75</v>
      </c>
      <c r="L7" s="74" t="n">
        <f aca="false">E13</f>
        <v>0</v>
      </c>
      <c r="M7" s="70" t="n">
        <f aca="false">E19</f>
        <v>0</v>
      </c>
      <c r="N7" s="73" t="s">
        <v>75</v>
      </c>
      <c r="O7" s="70" t="n">
        <f aca="false">G19</f>
        <v>0</v>
      </c>
      <c r="P7" s="72"/>
      <c r="Q7" s="72"/>
      <c r="R7" s="72"/>
      <c r="S7" s="70" t="n">
        <f aca="false">E8</f>
        <v>0</v>
      </c>
      <c r="T7" s="73" t="s">
        <v>75</v>
      </c>
      <c r="U7" s="70" t="n">
        <f aca="false">G8</f>
        <v>0</v>
      </c>
      <c r="V7" s="70" t="n">
        <f aca="false">E31</f>
        <v>0</v>
      </c>
      <c r="W7" s="73" t="s">
        <v>75</v>
      </c>
      <c r="X7" s="70" t="n">
        <f aca="false">G31</f>
        <v>0</v>
      </c>
      <c r="Y7" s="70" t="n">
        <f aca="false">G27</f>
        <v>0</v>
      </c>
      <c r="Z7" s="73" t="s">
        <v>75</v>
      </c>
      <c r="AA7" s="70" t="n">
        <f aca="false">E27</f>
        <v>0</v>
      </c>
      <c r="AB7" s="70" t="n">
        <f aca="false">M7+P7+S7+V7+Y7+J7</f>
        <v>0</v>
      </c>
      <c r="AC7" s="73" t="s">
        <v>75</v>
      </c>
      <c r="AD7" s="70" t="n">
        <f aca="false">L7+O7+R7+U7+X7+AA7</f>
        <v>0</v>
      </c>
      <c r="AE7" s="70"/>
      <c r="AF7" s="70"/>
    </row>
    <row r="8" customFormat="false" ht="12.8" hidden="false" customHeight="false" outlineLevel="0" collapsed="false">
      <c r="A8" s="62" t="s">
        <v>80</v>
      </c>
      <c r="B8" s="75" t="n">
        <v>0.430555555555556</v>
      </c>
      <c r="C8" s="64" t="str">
        <f aca="false">I7</f>
        <v>Litice M </v>
      </c>
      <c r="D8" s="65" t="str">
        <f aca="false">I8</f>
        <v>Litice Ž</v>
      </c>
      <c r="E8" s="65"/>
      <c r="F8" s="66" t="s">
        <v>75</v>
      </c>
      <c r="G8" s="65"/>
      <c r="H8" s="67"/>
      <c r="I8" s="71" t="s">
        <v>41</v>
      </c>
      <c r="J8" s="74" t="n">
        <f aca="false">G33</f>
        <v>0</v>
      </c>
      <c r="K8" s="73" t="s">
        <v>75</v>
      </c>
      <c r="L8" s="74" t="n">
        <f aca="false">E33</f>
        <v>0</v>
      </c>
      <c r="M8" s="70" t="n">
        <f aca="false">G26</f>
        <v>0</v>
      </c>
      <c r="N8" s="73" t="s">
        <v>75</v>
      </c>
      <c r="O8" s="70" t="n">
        <f aca="false">E26</f>
        <v>0</v>
      </c>
      <c r="P8" s="74" t="n">
        <f aca="false">G8</f>
        <v>0</v>
      </c>
      <c r="Q8" s="73" t="s">
        <v>75</v>
      </c>
      <c r="R8" s="70" t="n">
        <f aca="false">E8</f>
        <v>0</v>
      </c>
      <c r="S8" s="72"/>
      <c r="T8" s="72"/>
      <c r="U8" s="72"/>
      <c r="V8" s="70" t="n">
        <f aca="false">E20</f>
        <v>0</v>
      </c>
      <c r="W8" s="73" t="s">
        <v>75</v>
      </c>
      <c r="X8" s="70" t="n">
        <f aca="false">G20</f>
        <v>0</v>
      </c>
      <c r="Y8" s="70" t="n">
        <f aca="false">E15</f>
        <v>0</v>
      </c>
      <c r="Z8" s="73" t="s">
        <v>75</v>
      </c>
      <c r="AA8" s="70" t="n">
        <f aca="false">G15</f>
        <v>0</v>
      </c>
      <c r="AB8" s="70" t="n">
        <f aca="false">M8+P8+S8+V8+Y8+J8</f>
        <v>0</v>
      </c>
      <c r="AC8" s="73" t="s">
        <v>75</v>
      </c>
      <c r="AD8" s="70" t="n">
        <f aca="false">L8+O8+R8+U8+X8+AA8</f>
        <v>0</v>
      </c>
      <c r="AE8" s="70"/>
      <c r="AF8" s="70"/>
    </row>
    <row r="9" customFormat="false" ht="12.8" hidden="false" customHeight="false" outlineLevel="0" collapsed="false">
      <c r="A9" s="62" t="s">
        <v>81</v>
      </c>
      <c r="B9" s="75" t="n">
        <v>0.430555555555556</v>
      </c>
      <c r="C9" s="64" t="str">
        <f aca="false">I9</f>
        <v>Rakovník</v>
      </c>
      <c r="D9" s="65" t="str">
        <f aca="false">I10</f>
        <v>President</v>
      </c>
      <c r="E9" s="65"/>
      <c r="F9" s="66" t="s">
        <v>75</v>
      </c>
      <c r="G9" s="65"/>
      <c r="H9" s="67"/>
      <c r="I9" s="71" t="s">
        <v>26</v>
      </c>
      <c r="J9" s="70" t="n">
        <f aca="false">E25</f>
        <v>0</v>
      </c>
      <c r="K9" s="73" t="s">
        <v>75</v>
      </c>
      <c r="L9" s="70" t="n">
        <f aca="false">G25</f>
        <v>0</v>
      </c>
      <c r="M9" s="70" t="n">
        <f aca="false">E14</f>
        <v>0</v>
      </c>
      <c r="N9" s="73" t="s">
        <v>75</v>
      </c>
      <c r="O9" s="70" t="n">
        <f aca="false">G14</f>
        <v>0</v>
      </c>
      <c r="P9" s="74" t="n">
        <f aca="false">G31</f>
        <v>0</v>
      </c>
      <c r="Q9" s="73" t="s">
        <v>75</v>
      </c>
      <c r="R9" s="70" t="n">
        <f aca="false">E31</f>
        <v>0</v>
      </c>
      <c r="S9" s="70" t="n">
        <f aca="false">G20</f>
        <v>0</v>
      </c>
      <c r="T9" s="73" t="s">
        <v>75</v>
      </c>
      <c r="U9" s="70" t="n">
        <f aca="false">E20</f>
        <v>0</v>
      </c>
      <c r="V9" s="72"/>
      <c r="W9" s="72"/>
      <c r="X9" s="72"/>
      <c r="Y9" s="70" t="n">
        <f aca="false">E9</f>
        <v>0</v>
      </c>
      <c r="Z9" s="73" t="s">
        <v>75</v>
      </c>
      <c r="AA9" s="70" t="n">
        <f aca="false">G9</f>
        <v>0</v>
      </c>
      <c r="AB9" s="70" t="n">
        <f aca="false">M9+P9+S9+V9+Y9+J9</f>
        <v>0</v>
      </c>
      <c r="AC9" s="73" t="s">
        <v>75</v>
      </c>
      <c r="AD9" s="70" t="n">
        <f aca="false">L9+O9+R9+U9+X9+AA9</f>
        <v>0</v>
      </c>
      <c r="AE9" s="70"/>
      <c r="AF9" s="70"/>
    </row>
    <row r="10" customFormat="false" ht="12.8" hidden="false" customHeight="false" outlineLevel="0" collapsed="false">
      <c r="A10" s="62" t="s">
        <v>74</v>
      </c>
      <c r="B10" s="63" t="n">
        <v>0.444444444444444</v>
      </c>
      <c r="C10" s="76" t="str">
        <f aca="false">I13</f>
        <v>Hostivař D</v>
      </c>
      <c r="D10" s="77" t="str">
        <f aca="false">I14</f>
        <v>Praga D</v>
      </c>
      <c r="E10" s="77"/>
      <c r="F10" s="78" t="s">
        <v>75</v>
      </c>
      <c r="G10" s="77"/>
      <c r="H10" s="67"/>
      <c r="I10" s="71" t="s">
        <v>15</v>
      </c>
      <c r="J10" s="74" t="n">
        <f aca="false">E21</f>
        <v>0</v>
      </c>
      <c r="K10" s="73" t="s">
        <v>75</v>
      </c>
      <c r="L10" s="74" t="n">
        <f aca="false">G21</f>
        <v>0</v>
      </c>
      <c r="M10" s="74" t="n">
        <f aca="false">G32</f>
        <v>0</v>
      </c>
      <c r="N10" s="73" t="s">
        <v>75</v>
      </c>
      <c r="O10" s="70" t="n">
        <f aca="false">E32</f>
        <v>0</v>
      </c>
      <c r="P10" s="74" t="n">
        <f aca="false">E27</f>
        <v>0</v>
      </c>
      <c r="Q10" s="73" t="s">
        <v>75</v>
      </c>
      <c r="R10" s="70" t="n">
        <f aca="false">G27</f>
        <v>0</v>
      </c>
      <c r="S10" s="70" t="n">
        <f aca="false">G15</f>
        <v>0</v>
      </c>
      <c r="T10" s="73" t="s">
        <v>75</v>
      </c>
      <c r="U10" s="70" t="n">
        <f aca="false">E15</f>
        <v>0</v>
      </c>
      <c r="V10" s="70" t="n">
        <f aca="false">G9</f>
        <v>0</v>
      </c>
      <c r="W10" s="73" t="s">
        <v>75</v>
      </c>
      <c r="X10" s="70" t="n">
        <f aca="false">E9</f>
        <v>0</v>
      </c>
      <c r="Y10" s="72"/>
      <c r="Z10" s="72"/>
      <c r="AA10" s="72"/>
      <c r="AB10" s="70" t="n">
        <f aca="false">M10+P10+S10+V10+Y10+J10</f>
        <v>0</v>
      </c>
      <c r="AC10" s="73" t="s">
        <v>75</v>
      </c>
      <c r="AD10" s="70" t="n">
        <f aca="false">L10+O10+R10+U10+X10+AA10</f>
        <v>0</v>
      </c>
      <c r="AE10" s="70"/>
      <c r="AF10" s="70"/>
    </row>
    <row r="11" customFormat="false" ht="12.8" hidden="false" customHeight="false" outlineLevel="0" collapsed="false">
      <c r="A11" s="62" t="s">
        <v>80</v>
      </c>
      <c r="B11" s="63" t="n">
        <v>0.444444444444444</v>
      </c>
      <c r="C11" s="76" t="str">
        <f aca="false">I15</f>
        <v>Litice D</v>
      </c>
      <c r="D11" s="77" t="str">
        <f aca="false">I16</f>
        <v>Bolevec</v>
      </c>
      <c r="E11" s="77"/>
      <c r="F11" s="78" t="s">
        <v>75</v>
      </c>
      <c r="G11" s="77"/>
      <c r="H11" s="67"/>
      <c r="I11" s="8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customFormat="false" ht="12.8" hidden="false" customHeight="false" outlineLevel="0" collapsed="false">
      <c r="A12" s="62" t="s">
        <v>81</v>
      </c>
      <c r="B12" s="63" t="n">
        <v>0.444444444444444</v>
      </c>
      <c r="C12" s="76" t="str">
        <f aca="false">I17</f>
        <v>Kadaň</v>
      </c>
      <c r="D12" s="79" t="n">
        <f aca="false">I18</f>
        <v>0</v>
      </c>
      <c r="E12" s="77"/>
      <c r="F12" s="78" t="s">
        <v>75</v>
      </c>
      <c r="G12" s="77"/>
      <c r="H12" s="67"/>
      <c r="I12" s="82" t="s">
        <v>80</v>
      </c>
      <c r="J12" s="69" t="str">
        <f aca="false">I13</f>
        <v>Hostivař D</v>
      </c>
      <c r="K12" s="69"/>
      <c r="L12" s="69"/>
      <c r="M12" s="69" t="str">
        <f aca="false">I14</f>
        <v>Praga D</v>
      </c>
      <c r="N12" s="69"/>
      <c r="O12" s="69"/>
      <c r="P12" s="69" t="str">
        <f aca="false">I15</f>
        <v>Litice D</v>
      </c>
      <c r="Q12" s="69"/>
      <c r="R12" s="69"/>
      <c r="S12" s="69" t="str">
        <f aca="false">I16</f>
        <v>Bolevec</v>
      </c>
      <c r="T12" s="69"/>
      <c r="U12" s="69"/>
      <c r="V12" s="69" t="str">
        <f aca="false">I17</f>
        <v>Kadaň</v>
      </c>
      <c r="W12" s="69"/>
      <c r="X12" s="69"/>
      <c r="Y12" s="83" t="n">
        <f aca="false">I18</f>
        <v>0</v>
      </c>
      <c r="Z12" s="83"/>
      <c r="AA12" s="83"/>
      <c r="AB12" s="70" t="s">
        <v>76</v>
      </c>
      <c r="AC12" s="70"/>
      <c r="AD12" s="70" t="s">
        <v>77</v>
      </c>
      <c r="AE12" s="70" t="s">
        <v>78</v>
      </c>
      <c r="AF12" s="1" t="s">
        <v>79</v>
      </c>
    </row>
    <row r="13" customFormat="false" ht="12.8" hidden="false" customHeight="false" outlineLevel="0" collapsed="false">
      <c r="A13" s="62" t="s">
        <v>74</v>
      </c>
      <c r="B13" s="75" t="n">
        <v>0.458333333333333</v>
      </c>
      <c r="C13" s="64" t="str">
        <f aca="false">I5</f>
        <v>Hostivař K</v>
      </c>
      <c r="D13" s="65" t="str">
        <f aca="false">I7</f>
        <v>Litice M </v>
      </c>
      <c r="E13" s="65"/>
      <c r="F13" s="66" t="s">
        <v>75</v>
      </c>
      <c r="G13" s="65"/>
      <c r="H13" s="67"/>
      <c r="I13" s="104" t="s">
        <v>20</v>
      </c>
      <c r="J13" s="72"/>
      <c r="K13" s="72"/>
      <c r="L13" s="72"/>
      <c r="M13" s="70" t="n">
        <f aca="false">E10</f>
        <v>0</v>
      </c>
      <c r="N13" s="73" t="s">
        <v>75</v>
      </c>
      <c r="O13" s="70" t="n">
        <f aca="false">G10</f>
        <v>0</v>
      </c>
      <c r="P13" s="74" t="n">
        <f aca="false">E16</f>
        <v>0</v>
      </c>
      <c r="Q13" s="73" t="s">
        <v>75</v>
      </c>
      <c r="R13" s="70" t="n">
        <f aca="false">G16</f>
        <v>0</v>
      </c>
      <c r="S13" s="70" t="n">
        <f aca="false">E6</f>
        <v>0</v>
      </c>
      <c r="T13" s="73" t="s">
        <v>75</v>
      </c>
      <c r="U13" s="70" t="n">
        <f aca="false">G6</f>
        <v>0</v>
      </c>
      <c r="V13" s="70" t="n">
        <f aca="false">G28</f>
        <v>0</v>
      </c>
      <c r="W13" s="73" t="s">
        <v>75</v>
      </c>
      <c r="X13" s="70" t="n">
        <f aca="false">E28</f>
        <v>0</v>
      </c>
      <c r="Y13" s="70" t="n">
        <f aca="false">G24</f>
        <v>0</v>
      </c>
      <c r="Z13" s="73" t="s">
        <v>75</v>
      </c>
      <c r="AA13" s="70" t="n">
        <f aca="false">E24</f>
        <v>0</v>
      </c>
      <c r="AB13" s="70" t="n">
        <f aca="false">M13+P13+S13+V13+Y13+J13</f>
        <v>0</v>
      </c>
      <c r="AC13" s="73" t="s">
        <v>75</v>
      </c>
      <c r="AD13" s="70" t="n">
        <f aca="false">L13+O13+R13+U13+X13+AA13</f>
        <v>0</v>
      </c>
      <c r="AE13" s="70"/>
      <c r="AF13" s="70"/>
    </row>
    <row r="14" customFormat="false" ht="12.8" hidden="false" customHeight="false" outlineLevel="0" collapsed="false">
      <c r="A14" s="62" t="s">
        <v>80</v>
      </c>
      <c r="B14" s="75" t="n">
        <v>0.458333333333333</v>
      </c>
      <c r="C14" s="64" t="str">
        <f aca="false">I9</f>
        <v>Rakovník</v>
      </c>
      <c r="D14" s="65" t="str">
        <f aca="false">I6</f>
        <v>Praga K</v>
      </c>
      <c r="E14" s="65"/>
      <c r="F14" s="66" t="s">
        <v>75</v>
      </c>
      <c r="G14" s="65"/>
      <c r="H14" s="67"/>
      <c r="I14" s="104" t="s">
        <v>18</v>
      </c>
      <c r="J14" s="74" t="n">
        <f aca="false">G10</f>
        <v>0</v>
      </c>
      <c r="K14" s="73" t="s">
        <v>75</v>
      </c>
      <c r="L14" s="70" t="n">
        <f aca="false">E10</f>
        <v>0</v>
      </c>
      <c r="M14" s="72"/>
      <c r="N14" s="72"/>
      <c r="O14" s="72"/>
      <c r="P14" s="74" t="n">
        <f aca="false">G22</f>
        <v>0</v>
      </c>
      <c r="Q14" s="73" t="s">
        <v>75</v>
      </c>
      <c r="R14" s="70" t="n">
        <f aca="false">E22</f>
        <v>0</v>
      </c>
      <c r="S14" s="70" t="n">
        <f aca="false">E29</f>
        <v>0</v>
      </c>
      <c r="T14" s="73" t="s">
        <v>75</v>
      </c>
      <c r="U14" s="70" t="n">
        <f aca="false">G29</f>
        <v>0</v>
      </c>
      <c r="V14" s="70" t="n">
        <f aca="false">G17</f>
        <v>0</v>
      </c>
      <c r="W14" s="73" t="s">
        <v>75</v>
      </c>
      <c r="X14" s="70" t="n">
        <f aca="false">E17</f>
        <v>0</v>
      </c>
      <c r="Y14" s="70" t="n">
        <f aca="false">E5</f>
        <v>0</v>
      </c>
      <c r="Z14" s="73" t="s">
        <v>75</v>
      </c>
      <c r="AA14" s="70" t="n">
        <f aca="false">G5</f>
        <v>0</v>
      </c>
      <c r="AB14" s="70" t="n">
        <f aca="false">M14+P14+S14+V14+Y14+J14</f>
        <v>0</v>
      </c>
      <c r="AC14" s="73" t="s">
        <v>75</v>
      </c>
      <c r="AD14" s="70" t="n">
        <f aca="false">L14+O14+R14+U14+X14+AA14</f>
        <v>0</v>
      </c>
      <c r="AE14" s="70"/>
      <c r="AF14" s="70"/>
    </row>
    <row r="15" customFormat="false" ht="12.8" hidden="false" customHeight="false" outlineLevel="0" collapsed="false">
      <c r="A15" s="62" t="s">
        <v>81</v>
      </c>
      <c r="B15" s="75" t="n">
        <v>0.458333333333333</v>
      </c>
      <c r="C15" s="64" t="str">
        <f aca="false">I8</f>
        <v>Litice Ž</v>
      </c>
      <c r="D15" s="65" t="str">
        <f aca="false">I10</f>
        <v>President</v>
      </c>
      <c r="E15" s="65"/>
      <c r="F15" s="66" t="s">
        <v>75</v>
      </c>
      <c r="G15" s="65"/>
      <c r="H15" s="67"/>
      <c r="I15" s="104" t="s">
        <v>50</v>
      </c>
      <c r="J15" s="74" t="n">
        <f aca="false">G16</f>
        <v>0</v>
      </c>
      <c r="K15" s="73" t="s">
        <v>75</v>
      </c>
      <c r="L15" s="74" t="n">
        <f aca="false">E16</f>
        <v>0</v>
      </c>
      <c r="M15" s="70" t="n">
        <f aca="false">E22</f>
        <v>0</v>
      </c>
      <c r="N15" s="73" t="s">
        <v>75</v>
      </c>
      <c r="O15" s="70" t="n">
        <f aca="false">G22</f>
        <v>0</v>
      </c>
      <c r="P15" s="72"/>
      <c r="Q15" s="72"/>
      <c r="R15" s="72"/>
      <c r="S15" s="70" t="n">
        <f aca="false">E11</f>
        <v>0</v>
      </c>
      <c r="T15" s="73" t="s">
        <v>75</v>
      </c>
      <c r="U15" s="70" t="n">
        <f aca="false">G11</f>
        <v>0</v>
      </c>
      <c r="V15" s="70" t="n">
        <f aca="false">E4</f>
        <v>0</v>
      </c>
      <c r="W15" s="73" t="s">
        <v>75</v>
      </c>
      <c r="X15" s="70" t="n">
        <f aca="false">G4</f>
        <v>0</v>
      </c>
      <c r="Y15" s="70" t="n">
        <f aca="false">G30</f>
        <v>0</v>
      </c>
      <c r="Z15" s="73" t="s">
        <v>75</v>
      </c>
      <c r="AA15" s="70" t="n">
        <f aca="false">E30</f>
        <v>0</v>
      </c>
      <c r="AB15" s="70" t="n">
        <f aca="false">M15+P15+S15+V15+Y15+J15</f>
        <v>0</v>
      </c>
      <c r="AC15" s="73" t="s">
        <v>75</v>
      </c>
      <c r="AD15" s="70" t="n">
        <f aca="false">L15+O15+R15+U15+X15+AA15</f>
        <v>0</v>
      </c>
      <c r="AE15" s="70"/>
      <c r="AF15" s="70"/>
    </row>
    <row r="16" customFormat="false" ht="12.8" hidden="false" customHeight="false" outlineLevel="0" collapsed="false">
      <c r="A16" s="62" t="s">
        <v>74</v>
      </c>
      <c r="B16" s="63" t="n">
        <v>0.472222222222222</v>
      </c>
      <c r="C16" s="76" t="str">
        <f aca="false">I13</f>
        <v>Hostivař D</v>
      </c>
      <c r="D16" s="77" t="str">
        <f aca="false">I15</f>
        <v>Litice D</v>
      </c>
      <c r="E16" s="77"/>
      <c r="F16" s="78" t="s">
        <v>75</v>
      </c>
      <c r="G16" s="77"/>
      <c r="H16" s="67"/>
      <c r="I16" s="104" t="s">
        <v>31</v>
      </c>
      <c r="J16" s="74" t="n">
        <f aca="false">G6</f>
        <v>0</v>
      </c>
      <c r="K16" s="73" t="s">
        <v>75</v>
      </c>
      <c r="L16" s="74" t="n">
        <f aca="false">E6</f>
        <v>0</v>
      </c>
      <c r="M16" s="70" t="n">
        <f aca="false">G29</f>
        <v>0</v>
      </c>
      <c r="N16" s="73" t="s">
        <v>75</v>
      </c>
      <c r="O16" s="70" t="n">
        <f aca="false">E29</f>
        <v>0</v>
      </c>
      <c r="P16" s="74" t="n">
        <f aca="false">G11</f>
        <v>0</v>
      </c>
      <c r="Q16" s="73" t="s">
        <v>75</v>
      </c>
      <c r="R16" s="70" t="n">
        <f aca="false">E11</f>
        <v>0</v>
      </c>
      <c r="S16" s="72"/>
      <c r="T16" s="72"/>
      <c r="U16" s="72"/>
      <c r="V16" s="70" t="n">
        <f aca="false">E23</f>
        <v>0</v>
      </c>
      <c r="W16" s="73" t="s">
        <v>75</v>
      </c>
      <c r="X16" s="70" t="n">
        <f aca="false">G23</f>
        <v>0</v>
      </c>
      <c r="Y16" s="70" t="n">
        <f aca="false">E18</f>
        <v>0</v>
      </c>
      <c r="Z16" s="73" t="s">
        <v>75</v>
      </c>
      <c r="AA16" s="70" t="n">
        <f aca="false">G18</f>
        <v>0</v>
      </c>
      <c r="AB16" s="70" t="n">
        <f aca="false">M16+P16+S16+V16+Y16+J16</f>
        <v>0</v>
      </c>
      <c r="AC16" s="73" t="s">
        <v>75</v>
      </c>
      <c r="AD16" s="70" t="n">
        <f aca="false">L16+O16+R16+U16+X16+AA16</f>
        <v>0</v>
      </c>
      <c r="AE16" s="70"/>
      <c r="AF16" s="70"/>
    </row>
    <row r="17" customFormat="false" ht="12.8" hidden="false" customHeight="false" outlineLevel="0" collapsed="false">
      <c r="A17" s="62" t="s">
        <v>80</v>
      </c>
      <c r="B17" s="63" t="n">
        <v>0.472222222222222</v>
      </c>
      <c r="C17" s="76" t="str">
        <f aca="false">I17</f>
        <v>Kadaň</v>
      </c>
      <c r="D17" s="77" t="str">
        <f aca="false">I14</f>
        <v>Praga D</v>
      </c>
      <c r="E17" s="77"/>
      <c r="F17" s="78" t="s">
        <v>75</v>
      </c>
      <c r="G17" s="77"/>
      <c r="H17" s="67"/>
      <c r="I17" s="104" t="s">
        <v>14</v>
      </c>
      <c r="J17" s="70" t="n">
        <f aca="false">E28</f>
        <v>0</v>
      </c>
      <c r="K17" s="73" t="s">
        <v>75</v>
      </c>
      <c r="L17" s="70" t="n">
        <f aca="false">G28</f>
        <v>0</v>
      </c>
      <c r="M17" s="70" t="n">
        <f aca="false">E17</f>
        <v>0</v>
      </c>
      <c r="N17" s="73" t="s">
        <v>75</v>
      </c>
      <c r="O17" s="70" t="n">
        <f aca="false">G17</f>
        <v>0</v>
      </c>
      <c r="P17" s="74" t="n">
        <f aca="false">G4</f>
        <v>0</v>
      </c>
      <c r="Q17" s="73" t="s">
        <v>75</v>
      </c>
      <c r="R17" s="70" t="n">
        <f aca="false">E4</f>
        <v>0</v>
      </c>
      <c r="S17" s="70" t="n">
        <f aca="false">G23</f>
        <v>0</v>
      </c>
      <c r="T17" s="73" t="s">
        <v>75</v>
      </c>
      <c r="U17" s="70" t="n">
        <f aca="false">E23</f>
        <v>0</v>
      </c>
      <c r="V17" s="72"/>
      <c r="W17" s="72"/>
      <c r="X17" s="72"/>
      <c r="Y17" s="70" t="n">
        <f aca="false">E12</f>
        <v>0</v>
      </c>
      <c r="Z17" s="73" t="s">
        <v>75</v>
      </c>
      <c r="AA17" s="70" t="n">
        <f aca="false">G12</f>
        <v>0</v>
      </c>
      <c r="AB17" s="70" t="n">
        <f aca="false">M17+P17+S17+V17+Y17+J17</f>
        <v>0</v>
      </c>
      <c r="AC17" s="73" t="s">
        <v>75</v>
      </c>
      <c r="AD17" s="70" t="n">
        <f aca="false">L17+O17+R17+U17+X17+AA17</f>
        <v>0</v>
      </c>
      <c r="AE17" s="70"/>
      <c r="AF17" s="70"/>
    </row>
    <row r="18" customFormat="false" ht="12.8" hidden="false" customHeight="false" outlineLevel="0" collapsed="false">
      <c r="A18" s="62" t="s">
        <v>81</v>
      </c>
      <c r="B18" s="63" t="n">
        <v>0.472222222222222</v>
      </c>
      <c r="C18" s="76" t="str">
        <f aca="false">I16</f>
        <v>Bolevec</v>
      </c>
      <c r="D18" s="79" t="n">
        <f aca="false">I18</f>
        <v>0</v>
      </c>
      <c r="E18" s="77"/>
      <c r="F18" s="78" t="s">
        <v>75</v>
      </c>
      <c r="G18" s="77"/>
      <c r="H18" s="67"/>
      <c r="I18" s="85" t="n">
        <v>0</v>
      </c>
      <c r="J18" s="74" t="n">
        <f aca="false">E24</f>
        <v>0</v>
      </c>
      <c r="K18" s="73" t="s">
        <v>75</v>
      </c>
      <c r="L18" s="74" t="n">
        <f aca="false">G24</f>
        <v>0</v>
      </c>
      <c r="M18" s="74" t="n">
        <f aca="false">G5</f>
        <v>0</v>
      </c>
      <c r="N18" s="73" t="s">
        <v>75</v>
      </c>
      <c r="O18" s="70" t="n">
        <f aca="false">E5</f>
        <v>0</v>
      </c>
      <c r="P18" s="74" t="n">
        <f aca="false">E30</f>
        <v>0</v>
      </c>
      <c r="Q18" s="73" t="s">
        <v>75</v>
      </c>
      <c r="R18" s="70" t="n">
        <f aca="false">G30</f>
        <v>0</v>
      </c>
      <c r="S18" s="70" t="n">
        <f aca="false">G18</f>
        <v>0</v>
      </c>
      <c r="T18" s="73" t="s">
        <v>75</v>
      </c>
      <c r="U18" s="70" t="n">
        <f aca="false">E18</f>
        <v>0</v>
      </c>
      <c r="V18" s="70" t="n">
        <f aca="false">G12</f>
        <v>0</v>
      </c>
      <c r="W18" s="73" t="s">
        <v>75</v>
      </c>
      <c r="X18" s="70" t="n">
        <f aca="false">E12</f>
        <v>0</v>
      </c>
      <c r="Y18" s="72"/>
      <c r="Z18" s="72"/>
      <c r="AA18" s="72"/>
      <c r="AB18" s="70" t="n">
        <f aca="false">M18+P18+S18+V18+Y18+J18</f>
        <v>0</v>
      </c>
      <c r="AC18" s="73" t="s">
        <v>75</v>
      </c>
      <c r="AD18" s="70" t="n">
        <f aca="false">L18+O18+R18+U18+X18+AA18</f>
        <v>0</v>
      </c>
      <c r="AE18" s="70"/>
      <c r="AF18" s="70"/>
    </row>
    <row r="19" customFormat="false" ht="12.8" hidden="false" customHeight="false" outlineLevel="0" collapsed="false">
      <c r="A19" s="62" t="s">
        <v>74</v>
      </c>
      <c r="B19" s="75" t="n">
        <v>0.486111111111111</v>
      </c>
      <c r="C19" s="64" t="str">
        <f aca="false">I7</f>
        <v>Litice M </v>
      </c>
      <c r="D19" s="65" t="str">
        <f aca="false">I6</f>
        <v>Praga K</v>
      </c>
      <c r="E19" s="65"/>
      <c r="F19" s="66" t="s">
        <v>75</v>
      </c>
      <c r="G19" s="65"/>
      <c r="H19" s="81" t="s">
        <v>82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customFormat="false" ht="12.8" hidden="false" customHeight="false" outlineLevel="0" collapsed="false">
      <c r="A20" s="62" t="s">
        <v>80</v>
      </c>
      <c r="B20" s="75" t="n">
        <v>0.486111111111111</v>
      </c>
      <c r="C20" s="64" t="str">
        <f aca="false">I8</f>
        <v>Litice Ž</v>
      </c>
      <c r="D20" s="65" t="str">
        <f aca="false">I9</f>
        <v>Rakovník</v>
      </c>
      <c r="E20" s="65"/>
      <c r="F20" s="66" t="s">
        <v>75</v>
      </c>
      <c r="G20" s="65"/>
      <c r="H20" s="87" t="s">
        <v>58</v>
      </c>
      <c r="I20" s="8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customFormat="false" ht="12.8" hidden="false" customHeight="false" outlineLevel="0" collapsed="false">
      <c r="A21" s="62" t="s">
        <v>81</v>
      </c>
      <c r="B21" s="75" t="n">
        <v>0.486111111111111</v>
      </c>
      <c r="C21" s="64" t="str">
        <f aca="false">I10</f>
        <v>President</v>
      </c>
      <c r="D21" s="65" t="str">
        <f aca="false">I5</f>
        <v>Hostivař K</v>
      </c>
      <c r="E21" s="65"/>
      <c r="F21" s="66" t="s">
        <v>75</v>
      </c>
      <c r="G21" s="65"/>
      <c r="H21" s="87" t="s">
        <v>59</v>
      </c>
      <c r="I21" s="86"/>
    </row>
    <row r="22" customFormat="false" ht="12.8" hidden="false" customHeight="false" outlineLevel="0" collapsed="false">
      <c r="A22" s="62" t="s">
        <v>74</v>
      </c>
      <c r="B22" s="63" t="n">
        <v>0.5</v>
      </c>
      <c r="C22" s="76" t="str">
        <f aca="false">I15</f>
        <v>Litice D</v>
      </c>
      <c r="D22" s="77" t="str">
        <f aca="false">I14</f>
        <v>Praga D</v>
      </c>
      <c r="E22" s="77"/>
      <c r="F22" s="78" t="s">
        <v>75</v>
      </c>
      <c r="G22" s="77"/>
      <c r="H22" s="87" t="s">
        <v>60</v>
      </c>
      <c r="I22" s="86"/>
    </row>
    <row r="23" customFormat="false" ht="12.8" hidden="false" customHeight="false" outlineLevel="0" collapsed="false">
      <c r="A23" s="62" t="s">
        <v>80</v>
      </c>
      <c r="B23" s="63" t="n">
        <v>0.5</v>
      </c>
      <c r="C23" s="76" t="str">
        <f aca="false">I16</f>
        <v>Bolevec</v>
      </c>
      <c r="D23" s="77" t="str">
        <f aca="false">I17</f>
        <v>Kadaň</v>
      </c>
      <c r="E23" s="77"/>
      <c r="F23" s="78" t="s">
        <v>75</v>
      </c>
      <c r="G23" s="77"/>
      <c r="H23" s="87" t="s">
        <v>61</v>
      </c>
      <c r="I23" s="86"/>
    </row>
    <row r="24" customFormat="false" ht="12.8" hidden="false" customHeight="false" outlineLevel="0" collapsed="false">
      <c r="A24" s="62" t="s">
        <v>81</v>
      </c>
      <c r="B24" s="63" t="n">
        <v>0.5</v>
      </c>
      <c r="C24" s="79" t="n">
        <f aca="false">I18</f>
        <v>0</v>
      </c>
      <c r="D24" s="77" t="str">
        <f aca="false">I13</f>
        <v>Hostivař D</v>
      </c>
      <c r="E24" s="77"/>
      <c r="F24" s="78" t="s">
        <v>75</v>
      </c>
      <c r="G24" s="77"/>
      <c r="H24" s="87" t="s">
        <v>62</v>
      </c>
      <c r="I24" s="86"/>
    </row>
    <row r="25" customFormat="false" ht="12.8" hidden="false" customHeight="false" outlineLevel="0" collapsed="false">
      <c r="A25" s="62" t="s">
        <v>74</v>
      </c>
      <c r="B25" s="75" t="n">
        <v>0.513888888888889</v>
      </c>
      <c r="C25" s="64" t="str">
        <f aca="false">I9</f>
        <v>Rakovník</v>
      </c>
      <c r="D25" s="65" t="str">
        <f aca="false">I5</f>
        <v>Hostivař K</v>
      </c>
      <c r="E25" s="65"/>
      <c r="F25" s="66" t="s">
        <v>75</v>
      </c>
      <c r="G25" s="65"/>
      <c r="H25" s="87" t="s">
        <v>63</v>
      </c>
      <c r="I25" s="86"/>
    </row>
    <row r="26" customFormat="false" ht="12.8" hidden="false" customHeight="false" outlineLevel="0" collapsed="false">
      <c r="A26" s="62" t="s">
        <v>80</v>
      </c>
      <c r="B26" s="75" t="n">
        <v>0.513888888888889</v>
      </c>
      <c r="C26" s="64" t="str">
        <f aca="false">I6</f>
        <v>Praga K</v>
      </c>
      <c r="D26" s="65" t="str">
        <f aca="false">I8</f>
        <v>Litice Ž</v>
      </c>
      <c r="E26" s="65"/>
      <c r="F26" s="66" t="s">
        <v>75</v>
      </c>
      <c r="G26" s="65"/>
    </row>
    <row r="27" customFormat="false" ht="12.8" hidden="false" customHeight="false" outlineLevel="0" collapsed="false">
      <c r="A27" s="62" t="s">
        <v>81</v>
      </c>
      <c r="B27" s="75" t="n">
        <v>0.513888888888889</v>
      </c>
      <c r="C27" s="64" t="str">
        <f aca="false">I10</f>
        <v>President</v>
      </c>
      <c r="D27" s="65" t="str">
        <f aca="false">I7</f>
        <v>Litice M </v>
      </c>
      <c r="E27" s="65"/>
      <c r="F27" s="66" t="s">
        <v>75</v>
      </c>
      <c r="G27" s="65"/>
      <c r="H27" s="1" t="s">
        <v>83</v>
      </c>
    </row>
    <row r="28" customFormat="false" ht="12.8" hidden="false" customHeight="false" outlineLevel="0" collapsed="false">
      <c r="A28" s="62" t="s">
        <v>74</v>
      </c>
      <c r="B28" s="63" t="n">
        <v>0.527777777777778</v>
      </c>
      <c r="C28" s="76" t="str">
        <f aca="false">I17</f>
        <v>Kadaň</v>
      </c>
      <c r="D28" s="77" t="str">
        <f aca="false">I13</f>
        <v>Hostivař D</v>
      </c>
      <c r="E28" s="77"/>
      <c r="F28" s="78" t="s">
        <v>75</v>
      </c>
      <c r="G28" s="77"/>
      <c r="H28" s="87" t="s">
        <v>58</v>
      </c>
      <c r="I28" s="86"/>
    </row>
    <row r="29" customFormat="false" ht="12.8" hidden="false" customHeight="false" outlineLevel="0" collapsed="false">
      <c r="A29" s="62" t="s">
        <v>80</v>
      </c>
      <c r="B29" s="63" t="n">
        <v>0.527777777777778</v>
      </c>
      <c r="C29" s="76" t="str">
        <f aca="false">I14</f>
        <v>Praga D</v>
      </c>
      <c r="D29" s="77" t="str">
        <f aca="false">I16</f>
        <v>Bolevec</v>
      </c>
      <c r="E29" s="77"/>
      <c r="F29" s="78" t="s">
        <v>75</v>
      </c>
      <c r="G29" s="77"/>
      <c r="H29" s="87" t="s">
        <v>59</v>
      </c>
      <c r="I29" s="86"/>
      <c r="J29" s="4"/>
      <c r="K29" s="4"/>
      <c r="L29" s="2"/>
      <c r="M29" s="4"/>
      <c r="N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customFormat="false" ht="12.8" hidden="false" customHeight="false" outlineLevel="0" collapsed="false">
      <c r="A30" s="62" t="s">
        <v>81</v>
      </c>
      <c r="B30" s="63" t="n">
        <v>0.527777777777778</v>
      </c>
      <c r="C30" s="79" t="n">
        <f aca="false">I18</f>
        <v>0</v>
      </c>
      <c r="D30" s="77" t="str">
        <f aca="false">I15</f>
        <v>Litice D</v>
      </c>
      <c r="E30" s="77"/>
      <c r="F30" s="78" t="s">
        <v>75</v>
      </c>
      <c r="G30" s="77"/>
      <c r="H30" s="87" t="s">
        <v>60</v>
      </c>
      <c r="I30" s="86"/>
      <c r="J30" s="4"/>
      <c r="K30" s="4"/>
      <c r="L30" s="2"/>
      <c r="M30" s="4"/>
      <c r="N30" s="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customFormat="false" ht="12.8" hidden="false" customHeight="false" outlineLevel="0" collapsed="false">
      <c r="A31" s="62" t="s">
        <v>74</v>
      </c>
      <c r="B31" s="75" t="n">
        <v>0.541666666666667</v>
      </c>
      <c r="C31" s="64" t="str">
        <f aca="false">I7</f>
        <v>Litice M </v>
      </c>
      <c r="D31" s="65" t="str">
        <f aca="false">I9</f>
        <v>Rakovník</v>
      </c>
      <c r="E31" s="65"/>
      <c r="F31" s="66" t="s">
        <v>75</v>
      </c>
      <c r="G31" s="65"/>
      <c r="H31" s="87" t="s">
        <v>61</v>
      </c>
      <c r="I31" s="86"/>
      <c r="J31" s="4"/>
      <c r="K31" s="4"/>
      <c r="L31" s="2"/>
      <c r="M31" s="4"/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customFormat="false" ht="12.8" hidden="false" customHeight="false" outlineLevel="0" collapsed="false">
      <c r="A32" s="62" t="s">
        <v>80</v>
      </c>
      <c r="B32" s="75" t="n">
        <v>0.541666666666667</v>
      </c>
      <c r="C32" s="64" t="str">
        <f aca="false">I6</f>
        <v>Praga K</v>
      </c>
      <c r="D32" s="65" t="str">
        <f aca="false">I10</f>
        <v>President</v>
      </c>
      <c r="E32" s="65"/>
      <c r="F32" s="66" t="s">
        <v>75</v>
      </c>
      <c r="G32" s="65"/>
      <c r="H32" s="87" t="s">
        <v>62</v>
      </c>
      <c r="I32" s="86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customFormat="false" ht="12.8" hidden="false" customHeight="false" outlineLevel="0" collapsed="false">
      <c r="A33" s="62" t="s">
        <v>81</v>
      </c>
      <c r="B33" s="75" t="n">
        <v>0.541666666666667</v>
      </c>
      <c r="C33" s="64" t="str">
        <f aca="false">I5</f>
        <v>Hostivař K</v>
      </c>
      <c r="D33" s="65" t="str">
        <f aca="false">I8</f>
        <v>Litice Ž</v>
      </c>
      <c r="E33" s="65"/>
      <c r="F33" s="66" t="s">
        <v>75</v>
      </c>
      <c r="G33" s="65"/>
      <c r="H33" s="87" t="s">
        <v>63</v>
      </c>
      <c r="I33" s="86"/>
      <c r="J33" s="4"/>
      <c r="K33" s="4"/>
      <c r="L33" s="2"/>
      <c r="M33" s="2"/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customFormat="false" ht="12.8" hidden="false" customHeight="false" outlineLevel="0" collapsed="false">
      <c r="A34" s="62" t="s">
        <v>74</v>
      </c>
      <c r="B34" s="63" t="n">
        <v>0.527777777777778</v>
      </c>
      <c r="C34" s="76" t="s">
        <v>130</v>
      </c>
      <c r="D34" s="77" t="s">
        <v>127</v>
      </c>
      <c r="E34" s="77"/>
      <c r="F34" s="78" t="s">
        <v>75</v>
      </c>
      <c r="G34" s="77"/>
      <c r="H34" s="67" t="s">
        <v>103</v>
      </c>
      <c r="I34" s="90"/>
      <c r="J34" s="4"/>
      <c r="K34" s="4"/>
      <c r="L34" s="2"/>
      <c r="M34" s="4"/>
      <c r="N34" s="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customFormat="false" ht="12.8" hidden="false" customHeight="false" outlineLevel="0" collapsed="false">
      <c r="A35" s="62" t="s">
        <v>80</v>
      </c>
      <c r="B35" s="63" t="n">
        <v>0.527777777777778</v>
      </c>
      <c r="C35" s="76" t="s">
        <v>132</v>
      </c>
      <c r="D35" s="77" t="s">
        <v>129</v>
      </c>
      <c r="E35" s="77"/>
      <c r="F35" s="78" t="s">
        <v>75</v>
      </c>
      <c r="G35" s="77"/>
      <c r="H35" s="67" t="s">
        <v>100</v>
      </c>
      <c r="I35" s="90"/>
      <c r="J35" s="4"/>
      <c r="K35" s="4"/>
      <c r="L35" s="4"/>
      <c r="M35" s="4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customFormat="false" ht="12.8" hidden="false" customHeight="false" outlineLevel="0" collapsed="false">
      <c r="A36" s="62" t="s">
        <v>81</v>
      </c>
      <c r="B36" s="63" t="n">
        <v>0.527777777777778</v>
      </c>
      <c r="C36" s="76" t="s">
        <v>150</v>
      </c>
      <c r="D36" s="79" t="s">
        <v>119</v>
      </c>
      <c r="E36" s="77"/>
      <c r="F36" s="78" t="s">
        <v>75</v>
      </c>
      <c r="G36" s="77"/>
      <c r="H36" s="67" t="s">
        <v>106</v>
      </c>
    </row>
  </sheetData>
  <mergeCells count="13">
    <mergeCell ref="E3:G3"/>
    <mergeCell ref="J4:L4"/>
    <mergeCell ref="M4:O4"/>
    <mergeCell ref="P4:R4"/>
    <mergeCell ref="S4:U4"/>
    <mergeCell ref="V4:X4"/>
    <mergeCell ref="Y4:AA4"/>
    <mergeCell ref="J12:L12"/>
    <mergeCell ref="M12:O12"/>
    <mergeCell ref="P12:R12"/>
    <mergeCell ref="S12:U12"/>
    <mergeCell ref="V12:X12"/>
    <mergeCell ref="Y12:AA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5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C25" activeCellId="0" sqref="C25"/>
    </sheetView>
  </sheetViews>
  <sheetFormatPr defaultColWidth="11.53515625" defaultRowHeight="12.8" zeroHeight="false" outlineLevelRow="0" outlineLevelCol="0"/>
  <cols>
    <col collapsed="false" customWidth="true" hidden="false" outlineLevel="0" max="2" min="2" style="1" width="10.89"/>
    <col collapsed="false" customWidth="true" hidden="false" outlineLevel="0" max="3" min="3" style="2" width="15.41"/>
    <col collapsed="false" customWidth="true" hidden="false" outlineLevel="0" max="4" min="4" style="2" width="15.18"/>
    <col collapsed="false" customWidth="true" hidden="false" outlineLevel="0" max="5" min="5" style="1" width="5.79"/>
    <col collapsed="false" customWidth="true" hidden="false" outlineLevel="0" max="6" min="6" style="1" width="2.04"/>
    <col collapsed="false" customWidth="true" hidden="false" outlineLevel="0" max="7" min="7" style="1" width="6.85"/>
    <col collapsed="false" customWidth="true" hidden="false" outlineLevel="0" max="9" min="9" style="1" width="13.34"/>
    <col collapsed="false" customWidth="true" hidden="false" outlineLevel="0" max="32" min="10" style="1" width="4.63"/>
  </cols>
  <sheetData>
    <row r="1" customFormat="false" ht="12.8" hidden="false" customHeight="true" outlineLevel="0" collapsed="false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customFormat="false" ht="12.8" hidden="false" customHeight="true" outlineLevel="0" collapsed="false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customFormat="false" ht="24.4" hidden="false" customHeight="false" outlineLevel="0" collapsed="false">
      <c r="A3" s="91" t="s">
        <v>92</v>
      </c>
      <c r="B3" s="122" t="s">
        <v>72</v>
      </c>
      <c r="C3" s="70" t="s">
        <v>14</v>
      </c>
      <c r="D3" s="123" t="n">
        <v>45403</v>
      </c>
      <c r="F3" s="70" t="s">
        <v>14</v>
      </c>
      <c r="G3" s="60"/>
      <c r="H3" s="61"/>
      <c r="I3" s="68" t="s">
        <v>74</v>
      </c>
      <c r="J3" s="69" t="str">
        <f aca="false">I4</f>
        <v>Hradec K</v>
      </c>
      <c r="K3" s="69"/>
      <c r="L3" s="69"/>
      <c r="M3" s="69" t="str">
        <f aca="false">I5</f>
        <v>Slavia K</v>
      </c>
      <c r="N3" s="69"/>
      <c r="O3" s="69"/>
      <c r="P3" s="69" t="str">
        <f aca="false">I6</f>
        <v>Bohemians A</v>
      </c>
      <c r="Q3" s="69"/>
      <c r="R3" s="69"/>
      <c r="S3" s="69" t="str">
        <f aca="false">I7</f>
        <v>Kbely</v>
      </c>
      <c r="T3" s="69"/>
      <c r="U3" s="69"/>
      <c r="V3" s="83" t="n">
        <f aca="false">I8</f>
        <v>5</v>
      </c>
      <c r="W3" s="83"/>
      <c r="X3" s="83"/>
      <c r="Y3" s="83" t="n">
        <f aca="false">I9</f>
        <v>6</v>
      </c>
      <c r="Z3" s="83"/>
      <c r="AA3" s="83"/>
      <c r="AB3" s="70" t="s">
        <v>76</v>
      </c>
      <c r="AC3" s="70"/>
      <c r="AD3" s="70" t="s">
        <v>77</v>
      </c>
      <c r="AE3" s="70" t="s">
        <v>78</v>
      </c>
      <c r="AF3" s="1" t="s">
        <v>79</v>
      </c>
    </row>
    <row r="4" customFormat="false" ht="12.8" hidden="false" customHeight="false" outlineLevel="0" collapsed="false">
      <c r="A4" s="94" t="s">
        <v>74</v>
      </c>
      <c r="B4" s="75" t="n">
        <v>0.416666666666667</v>
      </c>
      <c r="C4" s="64" t="str">
        <f aca="false">I4</f>
        <v>Hradec K</v>
      </c>
      <c r="D4" s="65" t="str">
        <f aca="false">I5</f>
        <v>Slavia K</v>
      </c>
      <c r="E4" s="65"/>
      <c r="F4" s="66" t="s">
        <v>75</v>
      </c>
      <c r="G4" s="65"/>
      <c r="H4" s="67"/>
      <c r="I4" s="68" t="s">
        <v>19</v>
      </c>
      <c r="J4" s="72"/>
      <c r="K4" s="72"/>
      <c r="L4" s="72"/>
      <c r="M4" s="70" t="n">
        <f aca="false">E4</f>
        <v>0</v>
      </c>
      <c r="N4" s="73" t="s">
        <v>75</v>
      </c>
      <c r="O4" s="70" t="n">
        <f aca="false">G4</f>
        <v>0</v>
      </c>
      <c r="P4" s="74" t="n">
        <f aca="false">E10</f>
        <v>0</v>
      </c>
      <c r="Q4" s="73" t="s">
        <v>75</v>
      </c>
      <c r="R4" s="70" t="n">
        <f aca="false">G10</f>
        <v>0</v>
      </c>
      <c r="S4" s="70" t="n">
        <f aca="false">E17</f>
        <v>0</v>
      </c>
      <c r="T4" s="73" t="s">
        <v>75</v>
      </c>
      <c r="U4" s="70" t="n">
        <f aca="false">G17</f>
        <v>0</v>
      </c>
      <c r="V4" s="70" t="n">
        <f aca="false">G45</f>
        <v>0</v>
      </c>
      <c r="W4" s="73" t="s">
        <v>75</v>
      </c>
      <c r="X4" s="70" t="n">
        <f aca="false">E45</f>
        <v>0</v>
      </c>
      <c r="Y4" s="70" t="n">
        <f aca="false">G42</f>
        <v>0</v>
      </c>
      <c r="Z4" s="73" t="s">
        <v>75</v>
      </c>
      <c r="AA4" s="70" t="n">
        <f aca="false">E42</f>
        <v>0</v>
      </c>
      <c r="AB4" s="70" t="n">
        <f aca="false">M4+P4+S4+V4+Y4+J4</f>
        <v>0</v>
      </c>
      <c r="AC4" s="73" t="s">
        <v>75</v>
      </c>
      <c r="AD4" s="70" t="n">
        <f aca="false">L4+O4+R4+U4+X4+AA4</f>
        <v>0</v>
      </c>
      <c r="AE4" s="70"/>
      <c r="AF4" s="70"/>
    </row>
    <row r="5" customFormat="false" ht="12.8" hidden="false" customHeight="false" outlineLevel="0" collapsed="false">
      <c r="A5" s="94" t="s">
        <v>80</v>
      </c>
      <c r="B5" s="75" t="n">
        <v>0.416666666666667</v>
      </c>
      <c r="C5" s="64" t="str">
        <f aca="false">I6</f>
        <v>Bohemians A</v>
      </c>
      <c r="D5" s="65" t="str">
        <f aca="false">I7</f>
        <v>Kbely</v>
      </c>
      <c r="E5" s="65"/>
      <c r="F5" s="66" t="s">
        <v>75</v>
      </c>
      <c r="G5" s="65"/>
      <c r="H5" s="67"/>
      <c r="I5" s="68" t="s">
        <v>17</v>
      </c>
      <c r="J5" s="74" t="n">
        <f aca="false">G4</f>
        <v>0</v>
      </c>
      <c r="K5" s="73" t="s">
        <v>75</v>
      </c>
      <c r="L5" s="70" t="n">
        <f aca="false">E4</f>
        <v>0</v>
      </c>
      <c r="M5" s="72"/>
      <c r="N5" s="72"/>
      <c r="O5" s="72"/>
      <c r="P5" s="74" t="n">
        <f aca="false">G16</f>
        <v>0</v>
      </c>
      <c r="Q5" s="73" t="s">
        <v>75</v>
      </c>
      <c r="R5" s="70" t="n">
        <f aca="false">E16</f>
        <v>0</v>
      </c>
      <c r="S5" s="70" t="n">
        <f aca="false">E11</f>
        <v>0</v>
      </c>
      <c r="T5" s="73" t="s">
        <v>75</v>
      </c>
      <c r="U5" s="70" t="n">
        <f aca="false">G11</f>
        <v>0</v>
      </c>
      <c r="V5" s="70" t="n">
        <f aca="false">G37</f>
        <v>0</v>
      </c>
      <c r="W5" s="73" t="s">
        <v>75</v>
      </c>
      <c r="X5" s="70" t="n">
        <f aca="false">E37</f>
        <v>0</v>
      </c>
      <c r="Y5" s="70" t="n">
        <f aca="false">E50</f>
        <v>0</v>
      </c>
      <c r="Z5" s="73" t="s">
        <v>75</v>
      </c>
      <c r="AA5" s="70" t="n">
        <f aca="false">G50</f>
        <v>0</v>
      </c>
      <c r="AB5" s="70" t="n">
        <f aca="false">M5+P5+S5+V5+Y5+J5</f>
        <v>0</v>
      </c>
      <c r="AC5" s="73" t="s">
        <v>75</v>
      </c>
      <c r="AD5" s="70" t="n">
        <f aca="false">L5+O5+R5+U5+X5+AA5</f>
        <v>0</v>
      </c>
      <c r="AE5" s="70"/>
      <c r="AF5" s="70"/>
    </row>
    <row r="6" customFormat="false" ht="12.8" hidden="false" customHeight="false" outlineLevel="0" collapsed="false">
      <c r="C6" s="1"/>
      <c r="D6" s="1"/>
      <c r="H6" s="67"/>
      <c r="I6" s="68" t="s">
        <v>12</v>
      </c>
      <c r="J6" s="74" t="n">
        <f aca="false">G10</f>
        <v>0</v>
      </c>
      <c r="K6" s="73" t="s">
        <v>75</v>
      </c>
      <c r="L6" s="74" t="n">
        <f aca="false">E10</f>
        <v>0</v>
      </c>
      <c r="M6" s="70" t="n">
        <f aca="false">E16</f>
        <v>0</v>
      </c>
      <c r="N6" s="73" t="s">
        <v>75</v>
      </c>
      <c r="O6" s="70" t="n">
        <f aca="false">G16</f>
        <v>0</v>
      </c>
      <c r="P6" s="72"/>
      <c r="Q6" s="72"/>
      <c r="R6" s="72"/>
      <c r="S6" s="70" t="n">
        <f aca="false">E5</f>
        <v>0</v>
      </c>
      <c r="T6" s="73" t="s">
        <v>75</v>
      </c>
      <c r="U6" s="70" t="n">
        <f aca="false">G5</f>
        <v>0</v>
      </c>
      <c r="V6" s="70" t="n">
        <f aca="false">E49</f>
        <v>0</v>
      </c>
      <c r="W6" s="73" t="s">
        <v>75</v>
      </c>
      <c r="X6" s="70" t="n">
        <f aca="false">G49</f>
        <v>0</v>
      </c>
      <c r="Y6" s="70" t="n">
        <f aca="false">G46</f>
        <v>0</v>
      </c>
      <c r="Z6" s="73" t="s">
        <v>75</v>
      </c>
      <c r="AA6" s="70" t="n">
        <f aca="false">E46</f>
        <v>0</v>
      </c>
      <c r="AB6" s="70" t="n">
        <f aca="false">M6+P6+S6+V6+Y6+J6</f>
        <v>0</v>
      </c>
      <c r="AC6" s="73" t="s">
        <v>75</v>
      </c>
      <c r="AD6" s="70" t="n">
        <f aca="false">L6+O6+R6+U6+X6+AA6</f>
        <v>0</v>
      </c>
      <c r="AE6" s="70"/>
      <c r="AF6" s="70"/>
    </row>
    <row r="7" customFormat="false" ht="12.8" hidden="false" customHeight="false" outlineLevel="0" collapsed="false">
      <c r="A7" s="77" t="s">
        <v>74</v>
      </c>
      <c r="B7" s="63" t="n">
        <v>0.430555555555556</v>
      </c>
      <c r="C7" s="76" t="str">
        <f aca="false">I12</f>
        <v>Hradec D</v>
      </c>
      <c r="D7" s="77" t="str">
        <f aca="false">I13</f>
        <v>Slavia D</v>
      </c>
      <c r="E7" s="77"/>
      <c r="F7" s="78" t="s">
        <v>75</v>
      </c>
      <c r="G7" s="77"/>
      <c r="H7" s="67"/>
      <c r="I7" s="68" t="s">
        <v>22</v>
      </c>
      <c r="J7" s="74" t="n">
        <f aca="false">G17</f>
        <v>0</v>
      </c>
      <c r="K7" s="73" t="s">
        <v>75</v>
      </c>
      <c r="L7" s="74" t="n">
        <f aca="false">E17</f>
        <v>0</v>
      </c>
      <c r="M7" s="70" t="n">
        <f aca="false">G11</f>
        <v>0</v>
      </c>
      <c r="N7" s="73" t="s">
        <v>75</v>
      </c>
      <c r="O7" s="70" t="n">
        <f aca="false">E11</f>
        <v>0</v>
      </c>
      <c r="P7" s="74" t="n">
        <f aca="false">G5</f>
        <v>0</v>
      </c>
      <c r="Q7" s="73" t="s">
        <v>75</v>
      </c>
      <c r="R7" s="70" t="n">
        <f aca="false">E5</f>
        <v>0</v>
      </c>
      <c r="S7" s="72"/>
      <c r="T7" s="72"/>
      <c r="U7" s="72"/>
      <c r="V7" s="70" t="n">
        <f aca="false">E41</f>
        <v>0</v>
      </c>
      <c r="W7" s="73" t="s">
        <v>75</v>
      </c>
      <c r="X7" s="70" t="n">
        <f aca="false">G41</f>
        <v>0</v>
      </c>
      <c r="Y7" s="70" t="n">
        <f aca="false">E38</f>
        <v>0</v>
      </c>
      <c r="Z7" s="73" t="s">
        <v>75</v>
      </c>
      <c r="AA7" s="70" t="n">
        <f aca="false">G38</f>
        <v>0</v>
      </c>
      <c r="AB7" s="70" t="n">
        <f aca="false">M7+P7+S7+V7+Y7+J7</f>
        <v>0</v>
      </c>
      <c r="AC7" s="73" t="s">
        <v>75</v>
      </c>
      <c r="AD7" s="70" t="n">
        <f aca="false">L7+O7+R7+U7+X7+AA7</f>
        <v>0</v>
      </c>
      <c r="AE7" s="70"/>
      <c r="AF7" s="70"/>
    </row>
    <row r="8" customFormat="false" ht="12.8" hidden="false" customHeight="false" outlineLevel="0" collapsed="false">
      <c r="A8" s="77" t="s">
        <v>80</v>
      </c>
      <c r="B8" s="63" t="n">
        <v>0.430555555555556</v>
      </c>
      <c r="C8" s="76" t="str">
        <f aca="false">I14</f>
        <v>Bohemians B</v>
      </c>
      <c r="D8" s="77" t="str">
        <f aca="false">I15</f>
        <v>Mnichovice</v>
      </c>
      <c r="E8" s="77"/>
      <c r="F8" s="78" t="s">
        <v>75</v>
      </c>
      <c r="G8" s="77"/>
      <c r="H8" s="67"/>
      <c r="I8" s="85" t="n">
        <v>5</v>
      </c>
      <c r="J8" s="70" t="n">
        <f aca="false">E45</f>
        <v>0</v>
      </c>
      <c r="K8" s="73" t="s">
        <v>75</v>
      </c>
      <c r="L8" s="70" t="n">
        <f aca="false">G45</f>
        <v>0</v>
      </c>
      <c r="M8" s="70" t="n">
        <f aca="false">E37</f>
        <v>0</v>
      </c>
      <c r="N8" s="73" t="s">
        <v>75</v>
      </c>
      <c r="O8" s="70" t="n">
        <f aca="false">G37</f>
        <v>0</v>
      </c>
      <c r="P8" s="74" t="n">
        <f aca="false">G49</f>
        <v>0</v>
      </c>
      <c r="Q8" s="73" t="s">
        <v>75</v>
      </c>
      <c r="R8" s="70" t="n">
        <f aca="false">E49</f>
        <v>0</v>
      </c>
      <c r="S8" s="70" t="n">
        <f aca="false">G41</f>
        <v>0</v>
      </c>
      <c r="T8" s="73" t="s">
        <v>75</v>
      </c>
      <c r="U8" s="70" t="n">
        <f aca="false">E41</f>
        <v>0</v>
      </c>
      <c r="V8" s="72"/>
      <c r="W8" s="72"/>
      <c r="X8" s="72"/>
      <c r="Y8" s="70" t="n">
        <f aca="false">E35</f>
        <v>0</v>
      </c>
      <c r="Z8" s="73" t="s">
        <v>75</v>
      </c>
      <c r="AA8" s="70" t="n">
        <f aca="false">G35</f>
        <v>0</v>
      </c>
      <c r="AB8" s="70" t="n">
        <f aca="false">M8+P8+S8+V8+Y8+J8</f>
        <v>0</v>
      </c>
      <c r="AC8" s="73" t="s">
        <v>75</v>
      </c>
      <c r="AD8" s="70" t="n">
        <f aca="false">L8+O8+R8+U8+X8+AA8</f>
        <v>0</v>
      </c>
      <c r="AE8" s="70"/>
      <c r="AF8" s="70"/>
    </row>
    <row r="9" customFormat="false" ht="12.8" hidden="false" customHeight="false" outlineLevel="0" collapsed="false">
      <c r="C9" s="1"/>
      <c r="D9" s="1"/>
      <c r="H9" s="67"/>
      <c r="I9" s="85" t="n">
        <v>6</v>
      </c>
      <c r="J9" s="74" t="n">
        <f aca="false">E42</f>
        <v>0</v>
      </c>
      <c r="K9" s="73" t="s">
        <v>75</v>
      </c>
      <c r="L9" s="74" t="n">
        <f aca="false">G42</f>
        <v>0</v>
      </c>
      <c r="M9" s="74" t="n">
        <f aca="false">G50</f>
        <v>0</v>
      </c>
      <c r="N9" s="73" t="s">
        <v>75</v>
      </c>
      <c r="O9" s="70" t="n">
        <f aca="false">E50</f>
        <v>0</v>
      </c>
      <c r="P9" s="74" t="n">
        <f aca="false">E46</f>
        <v>0</v>
      </c>
      <c r="Q9" s="73" t="s">
        <v>75</v>
      </c>
      <c r="R9" s="70" t="n">
        <f aca="false">G46</f>
        <v>0</v>
      </c>
      <c r="S9" s="70" t="n">
        <f aca="false">G38</f>
        <v>0</v>
      </c>
      <c r="T9" s="73" t="s">
        <v>75</v>
      </c>
      <c r="U9" s="70" t="n">
        <f aca="false">E38</f>
        <v>0</v>
      </c>
      <c r="V9" s="70" t="n">
        <f aca="false">G35</f>
        <v>0</v>
      </c>
      <c r="W9" s="73" t="s">
        <v>75</v>
      </c>
      <c r="X9" s="70" t="n">
        <f aca="false">E35</f>
        <v>0</v>
      </c>
      <c r="Y9" s="72"/>
      <c r="Z9" s="72"/>
      <c r="AA9" s="72"/>
      <c r="AB9" s="70" t="n">
        <f aca="false">M9+P9+S9+V9+Y9+J9</f>
        <v>0</v>
      </c>
      <c r="AC9" s="73" t="s">
        <v>75</v>
      </c>
      <c r="AD9" s="70" t="n">
        <f aca="false">L9+O9+R9+U9+X9+AA9</f>
        <v>0</v>
      </c>
      <c r="AE9" s="70"/>
      <c r="AF9" s="70"/>
    </row>
    <row r="10" customFormat="false" ht="12.8" hidden="false" customHeight="false" outlineLevel="0" collapsed="false">
      <c r="A10" s="94" t="s">
        <v>74</v>
      </c>
      <c r="B10" s="75" t="n">
        <v>0.444444444444444</v>
      </c>
      <c r="C10" s="64" t="str">
        <f aca="false">I4</f>
        <v>Hradec K</v>
      </c>
      <c r="D10" s="65" t="str">
        <f aca="false">I6</f>
        <v>Bohemians A</v>
      </c>
      <c r="E10" s="65"/>
      <c r="F10" s="66" t="s">
        <v>75</v>
      </c>
      <c r="G10" s="65"/>
      <c r="H10" s="6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customFormat="false" ht="12.8" hidden="false" customHeight="false" outlineLevel="0" collapsed="false">
      <c r="A11" s="94" t="s">
        <v>80</v>
      </c>
      <c r="B11" s="75" t="n">
        <v>0.444444444444444</v>
      </c>
      <c r="C11" s="64" t="str">
        <f aca="false">I5</f>
        <v>Slavia K</v>
      </c>
      <c r="D11" s="65" t="str">
        <f aca="false">I7</f>
        <v>Kbely</v>
      </c>
      <c r="E11" s="65"/>
      <c r="F11" s="66" t="s">
        <v>75</v>
      </c>
      <c r="G11" s="65"/>
      <c r="H11" s="67"/>
      <c r="I11" s="82" t="s">
        <v>80</v>
      </c>
      <c r="J11" s="69" t="str">
        <f aca="false">I12</f>
        <v>Hradec D</v>
      </c>
      <c r="K11" s="69"/>
      <c r="L11" s="69"/>
      <c r="M11" s="69" t="str">
        <f aca="false">I13</f>
        <v>Slavia D</v>
      </c>
      <c r="N11" s="69"/>
      <c r="O11" s="69"/>
      <c r="P11" s="69" t="str">
        <f aca="false">I14</f>
        <v>Bohemians B</v>
      </c>
      <c r="Q11" s="69"/>
      <c r="R11" s="69"/>
      <c r="S11" s="69" t="str">
        <f aca="false">I15</f>
        <v>Mnichovice</v>
      </c>
      <c r="T11" s="69"/>
      <c r="U11" s="69"/>
      <c r="V11" s="83" t="n">
        <f aca="false">I16</f>
        <v>5</v>
      </c>
      <c r="W11" s="83"/>
      <c r="X11" s="83"/>
      <c r="Y11" s="83" t="n">
        <f aca="false">I17</f>
        <v>6</v>
      </c>
      <c r="Z11" s="83"/>
      <c r="AA11" s="83"/>
      <c r="AB11" s="70" t="s">
        <v>76</v>
      </c>
      <c r="AC11" s="70"/>
      <c r="AD11" s="70" t="s">
        <v>77</v>
      </c>
      <c r="AE11" s="70" t="s">
        <v>78</v>
      </c>
      <c r="AF11" s="1" t="s">
        <v>79</v>
      </c>
    </row>
    <row r="12" customFormat="false" ht="12.8" hidden="false" customHeight="false" outlineLevel="0" collapsed="false">
      <c r="C12" s="1"/>
      <c r="D12" s="1"/>
      <c r="H12" s="67"/>
      <c r="I12" s="82" t="s">
        <v>25</v>
      </c>
      <c r="J12" s="72"/>
      <c r="K12" s="72"/>
      <c r="L12" s="72"/>
      <c r="M12" s="70" t="n">
        <f aca="false">E7</f>
        <v>0</v>
      </c>
      <c r="N12" s="73" t="s">
        <v>75</v>
      </c>
      <c r="O12" s="70" t="n">
        <f aca="false">G7</f>
        <v>0</v>
      </c>
      <c r="P12" s="74" t="n">
        <f aca="false">E13</f>
        <v>0</v>
      </c>
      <c r="Q12" s="73" t="s">
        <v>75</v>
      </c>
      <c r="R12" s="70" t="n">
        <f aca="false">G13</f>
        <v>0</v>
      </c>
      <c r="S12" s="70" t="n">
        <f aca="false">E20</f>
        <v>0</v>
      </c>
      <c r="T12" s="73" t="s">
        <v>75</v>
      </c>
      <c r="U12" s="70" t="n">
        <f aca="false">G20</f>
        <v>0</v>
      </c>
      <c r="V12" s="70" t="n">
        <f aca="false">G47</f>
        <v>0</v>
      </c>
      <c r="W12" s="73" t="s">
        <v>75</v>
      </c>
      <c r="X12" s="70" t="n">
        <f aca="false">E47</f>
        <v>0</v>
      </c>
      <c r="Y12" s="70" t="n">
        <f aca="false">G44</f>
        <v>0</v>
      </c>
      <c r="Z12" s="73" t="s">
        <v>75</v>
      </c>
      <c r="AA12" s="70" t="n">
        <f aca="false">E44</f>
        <v>0</v>
      </c>
      <c r="AB12" s="70" t="n">
        <f aca="false">M12+P12+S12+V12+Y12+J12</f>
        <v>0</v>
      </c>
      <c r="AC12" s="73" t="s">
        <v>75</v>
      </c>
      <c r="AD12" s="70" t="n">
        <f aca="false">L12+O12+R12+U12+X12+AA12</f>
        <v>0</v>
      </c>
      <c r="AE12" s="70"/>
      <c r="AF12" s="70"/>
    </row>
    <row r="13" customFormat="false" ht="12.8" hidden="false" customHeight="false" outlineLevel="0" collapsed="false">
      <c r="A13" s="77" t="s">
        <v>74</v>
      </c>
      <c r="B13" s="63" t="n">
        <v>0.458333333333333</v>
      </c>
      <c r="C13" s="76" t="str">
        <f aca="false">I12</f>
        <v>Hradec D</v>
      </c>
      <c r="D13" s="77" t="str">
        <f aca="false">I14</f>
        <v>Bohemians B</v>
      </c>
      <c r="E13" s="77"/>
      <c r="F13" s="78" t="s">
        <v>75</v>
      </c>
      <c r="G13" s="77"/>
      <c r="H13" s="67"/>
      <c r="I13" s="82" t="s">
        <v>11</v>
      </c>
      <c r="J13" s="74" t="n">
        <f aca="false">G7</f>
        <v>0</v>
      </c>
      <c r="K13" s="73" t="s">
        <v>75</v>
      </c>
      <c r="L13" s="70" t="n">
        <f aca="false">E7</f>
        <v>0</v>
      </c>
      <c r="M13" s="72"/>
      <c r="N13" s="72"/>
      <c r="O13" s="72"/>
      <c r="P13" s="74" t="n">
        <f aca="false">G19</f>
        <v>0</v>
      </c>
      <c r="Q13" s="73" t="s">
        <v>75</v>
      </c>
      <c r="R13" s="70" t="n">
        <f aca="false">E19</f>
        <v>0</v>
      </c>
      <c r="S13" s="70" t="n">
        <f aca="false">E14</f>
        <v>0</v>
      </c>
      <c r="T13" s="73" t="s">
        <v>75</v>
      </c>
      <c r="U13" s="70" t="n">
        <f aca="false">G14</f>
        <v>0</v>
      </c>
      <c r="V13" s="70" t="n">
        <f aca="false">G39</f>
        <v>0</v>
      </c>
      <c r="W13" s="73" t="s">
        <v>75</v>
      </c>
      <c r="X13" s="70" t="n">
        <f aca="false">E39</f>
        <v>0</v>
      </c>
      <c r="Y13" s="70" t="n">
        <f aca="false">E52</f>
        <v>0</v>
      </c>
      <c r="Z13" s="73" t="s">
        <v>75</v>
      </c>
      <c r="AA13" s="70" t="n">
        <f aca="false">G52</f>
        <v>0</v>
      </c>
      <c r="AB13" s="70" t="n">
        <f aca="false">M13+P13+S13+V13+Y13+J13</f>
        <v>0</v>
      </c>
      <c r="AC13" s="73" t="s">
        <v>75</v>
      </c>
      <c r="AD13" s="70" t="n">
        <f aca="false">L13+O13+R13+U13+X13+AA13</f>
        <v>0</v>
      </c>
      <c r="AE13" s="70"/>
      <c r="AF13" s="70"/>
    </row>
    <row r="14" customFormat="false" ht="12.8" hidden="false" customHeight="false" outlineLevel="0" collapsed="false">
      <c r="A14" s="77" t="s">
        <v>80</v>
      </c>
      <c r="B14" s="63" t="n">
        <v>0.458333333333333</v>
      </c>
      <c r="C14" s="76" t="str">
        <f aca="false">I13</f>
        <v>Slavia D</v>
      </c>
      <c r="D14" s="77" t="str">
        <f aca="false">I15</f>
        <v>Mnichovice</v>
      </c>
      <c r="E14" s="77"/>
      <c r="F14" s="78" t="s">
        <v>75</v>
      </c>
      <c r="G14" s="77"/>
      <c r="H14" s="67"/>
      <c r="I14" s="82" t="s">
        <v>30</v>
      </c>
      <c r="J14" s="74" t="n">
        <f aca="false">G13</f>
        <v>0</v>
      </c>
      <c r="K14" s="73" t="s">
        <v>75</v>
      </c>
      <c r="L14" s="74" t="n">
        <f aca="false">E13</f>
        <v>0</v>
      </c>
      <c r="M14" s="70" t="n">
        <f aca="false">E19</f>
        <v>0</v>
      </c>
      <c r="N14" s="73" t="s">
        <v>75</v>
      </c>
      <c r="O14" s="70" t="n">
        <f aca="false">G19</f>
        <v>0</v>
      </c>
      <c r="P14" s="72"/>
      <c r="Q14" s="72"/>
      <c r="R14" s="72"/>
      <c r="S14" s="70" t="n">
        <f aca="false">E8</f>
        <v>0</v>
      </c>
      <c r="T14" s="73" t="s">
        <v>75</v>
      </c>
      <c r="U14" s="70" t="n">
        <f aca="false">G8</f>
        <v>0</v>
      </c>
      <c r="V14" s="70" t="n">
        <f aca="false">E51</f>
        <v>0</v>
      </c>
      <c r="W14" s="73" t="s">
        <v>75</v>
      </c>
      <c r="X14" s="70" t="n">
        <f aca="false">G51</f>
        <v>0</v>
      </c>
      <c r="Y14" s="70" t="n">
        <f aca="false">G48</f>
        <v>0</v>
      </c>
      <c r="Z14" s="73" t="s">
        <v>75</v>
      </c>
      <c r="AA14" s="70" t="n">
        <f aca="false">E48</f>
        <v>0</v>
      </c>
      <c r="AB14" s="70" t="n">
        <f aca="false">M14+P14+S14+V14+Y14+J14</f>
        <v>0</v>
      </c>
      <c r="AC14" s="73" t="s">
        <v>75</v>
      </c>
      <c r="AD14" s="70" t="n">
        <f aca="false">L14+O14+R14+U14+X14+AA14</f>
        <v>0</v>
      </c>
      <c r="AE14" s="70"/>
      <c r="AF14" s="70"/>
    </row>
    <row r="15" customFormat="false" ht="12.8" hidden="false" customHeight="false" outlineLevel="0" collapsed="false">
      <c r="C15" s="1"/>
      <c r="D15" s="1"/>
      <c r="H15" s="67"/>
      <c r="I15" s="82" t="s">
        <v>29</v>
      </c>
      <c r="J15" s="74" t="n">
        <f aca="false">G20</f>
        <v>0</v>
      </c>
      <c r="K15" s="73" t="s">
        <v>75</v>
      </c>
      <c r="L15" s="74" t="n">
        <f aca="false">E20</f>
        <v>0</v>
      </c>
      <c r="M15" s="70" t="n">
        <f aca="false">G14</f>
        <v>0</v>
      </c>
      <c r="N15" s="73" t="s">
        <v>75</v>
      </c>
      <c r="O15" s="70" t="n">
        <f aca="false">E14</f>
        <v>0</v>
      </c>
      <c r="P15" s="74" t="n">
        <f aca="false">G8</f>
        <v>0</v>
      </c>
      <c r="Q15" s="73" t="s">
        <v>75</v>
      </c>
      <c r="R15" s="70" t="n">
        <f aca="false">E8</f>
        <v>0</v>
      </c>
      <c r="S15" s="72"/>
      <c r="T15" s="72"/>
      <c r="U15" s="72"/>
      <c r="V15" s="70" t="n">
        <f aca="false">E43</f>
        <v>0</v>
      </c>
      <c r="W15" s="73" t="s">
        <v>75</v>
      </c>
      <c r="X15" s="70" t="n">
        <f aca="false">G43</f>
        <v>0</v>
      </c>
      <c r="Y15" s="70" t="n">
        <f aca="false">E40</f>
        <v>0</v>
      </c>
      <c r="Z15" s="73" t="s">
        <v>75</v>
      </c>
      <c r="AA15" s="70" t="n">
        <f aca="false">G40</f>
        <v>0</v>
      </c>
      <c r="AB15" s="70" t="n">
        <f aca="false">M15+P15+S15+V15+Y15+J15</f>
        <v>0</v>
      </c>
      <c r="AC15" s="73" t="s">
        <v>75</v>
      </c>
      <c r="AD15" s="70" t="n">
        <f aca="false">L15+O15+R15+U15+X15+AA15</f>
        <v>0</v>
      </c>
      <c r="AE15" s="70"/>
      <c r="AF15" s="70"/>
    </row>
    <row r="16" customFormat="false" ht="12.8" hidden="false" customHeight="false" outlineLevel="0" collapsed="false">
      <c r="A16" s="94" t="s">
        <v>74</v>
      </c>
      <c r="B16" s="75" t="n">
        <v>0.472222222222222</v>
      </c>
      <c r="C16" s="64" t="str">
        <f aca="false">I6</f>
        <v>Bohemians A</v>
      </c>
      <c r="D16" s="65" t="str">
        <f aca="false">I5</f>
        <v>Slavia K</v>
      </c>
      <c r="E16" s="65"/>
      <c r="F16" s="66" t="s">
        <v>75</v>
      </c>
      <c r="G16" s="65"/>
      <c r="H16" s="67"/>
      <c r="I16" s="85" t="n">
        <v>5</v>
      </c>
      <c r="J16" s="70" t="n">
        <f aca="false">E47</f>
        <v>0</v>
      </c>
      <c r="K16" s="73" t="s">
        <v>75</v>
      </c>
      <c r="L16" s="70" t="n">
        <f aca="false">G47</f>
        <v>0</v>
      </c>
      <c r="M16" s="70" t="n">
        <f aca="false">E39</f>
        <v>0</v>
      </c>
      <c r="N16" s="73" t="s">
        <v>75</v>
      </c>
      <c r="O16" s="70" t="n">
        <f aca="false">G39</f>
        <v>0</v>
      </c>
      <c r="P16" s="74" t="n">
        <f aca="false">G51</f>
        <v>0</v>
      </c>
      <c r="Q16" s="73" t="s">
        <v>75</v>
      </c>
      <c r="R16" s="70" t="n">
        <f aca="false">E51</f>
        <v>0</v>
      </c>
      <c r="S16" s="70" t="n">
        <f aca="false">G43</f>
        <v>0</v>
      </c>
      <c r="T16" s="73" t="s">
        <v>75</v>
      </c>
      <c r="U16" s="70" t="n">
        <f aca="false">E43</f>
        <v>0</v>
      </c>
      <c r="V16" s="72"/>
      <c r="W16" s="72"/>
      <c r="X16" s="72"/>
      <c r="Y16" s="70" t="n">
        <f aca="false">E36</f>
        <v>0</v>
      </c>
      <c r="Z16" s="73" t="s">
        <v>75</v>
      </c>
      <c r="AA16" s="70" t="n">
        <f aca="false">G36</f>
        <v>0</v>
      </c>
      <c r="AB16" s="70" t="n">
        <f aca="false">M16+P16+S16+V16+Y16+J16</f>
        <v>0</v>
      </c>
      <c r="AC16" s="73" t="s">
        <v>75</v>
      </c>
      <c r="AD16" s="70" t="n">
        <f aca="false">L16+O16+R16+U16+X16+AA16</f>
        <v>0</v>
      </c>
      <c r="AE16" s="70"/>
      <c r="AF16" s="70"/>
    </row>
    <row r="17" customFormat="false" ht="12.8" hidden="false" customHeight="false" outlineLevel="0" collapsed="false">
      <c r="A17" s="94" t="s">
        <v>80</v>
      </c>
      <c r="B17" s="75" t="n">
        <v>0.472222222222222</v>
      </c>
      <c r="C17" s="64" t="str">
        <f aca="false">I4</f>
        <v>Hradec K</v>
      </c>
      <c r="D17" s="65" t="str">
        <f aca="false">I7</f>
        <v>Kbely</v>
      </c>
      <c r="E17" s="65"/>
      <c r="F17" s="66" t="s">
        <v>75</v>
      </c>
      <c r="G17" s="65"/>
      <c r="H17" s="67"/>
      <c r="I17" s="85" t="n">
        <v>6</v>
      </c>
      <c r="J17" s="74" t="n">
        <f aca="false">E44</f>
        <v>0</v>
      </c>
      <c r="K17" s="73" t="s">
        <v>75</v>
      </c>
      <c r="L17" s="74" t="n">
        <f aca="false">G44</f>
        <v>0</v>
      </c>
      <c r="M17" s="74" t="n">
        <f aca="false">G52</f>
        <v>0</v>
      </c>
      <c r="N17" s="73" t="s">
        <v>75</v>
      </c>
      <c r="O17" s="70" t="n">
        <f aca="false">E52</f>
        <v>0</v>
      </c>
      <c r="P17" s="74" t="n">
        <f aca="false">E48</f>
        <v>0</v>
      </c>
      <c r="Q17" s="73" t="s">
        <v>75</v>
      </c>
      <c r="R17" s="70" t="n">
        <f aca="false">G48</f>
        <v>0</v>
      </c>
      <c r="S17" s="70" t="n">
        <f aca="false">G40</f>
        <v>0</v>
      </c>
      <c r="T17" s="73" t="s">
        <v>75</v>
      </c>
      <c r="U17" s="70" t="n">
        <f aca="false">E40</f>
        <v>0</v>
      </c>
      <c r="V17" s="70" t="n">
        <f aca="false">G36</f>
        <v>0</v>
      </c>
      <c r="W17" s="73" t="s">
        <v>75</v>
      </c>
      <c r="X17" s="70" t="n">
        <f aca="false">E36</f>
        <v>0</v>
      </c>
      <c r="Y17" s="72"/>
      <c r="Z17" s="72"/>
      <c r="AA17" s="72"/>
      <c r="AB17" s="70" t="n">
        <f aca="false">M17+P17+S17+V17+Y17+J17</f>
        <v>0</v>
      </c>
      <c r="AC17" s="73" t="s">
        <v>75</v>
      </c>
      <c r="AD17" s="70" t="n">
        <f aca="false">L17+O17+R17+U17+X17+AA17</f>
        <v>0</v>
      </c>
      <c r="AE17" s="70"/>
      <c r="AF17" s="70"/>
    </row>
    <row r="18" customFormat="false" ht="12.8" hidden="false" customHeight="false" outlineLevel="0" collapsed="false">
      <c r="C18" s="1"/>
      <c r="D18" s="1"/>
      <c r="H18" s="81" t="s">
        <v>82</v>
      </c>
      <c r="I18" s="8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customFormat="false" ht="12.8" hidden="false" customHeight="false" outlineLevel="0" collapsed="false">
      <c r="A19" s="77" t="s">
        <v>74</v>
      </c>
      <c r="B19" s="63" t="n">
        <v>0.486111111111111</v>
      </c>
      <c r="C19" s="76" t="str">
        <f aca="false">I14</f>
        <v>Bohemians B</v>
      </c>
      <c r="D19" s="77" t="str">
        <f aca="false">I13</f>
        <v>Slavia D</v>
      </c>
      <c r="E19" s="77"/>
      <c r="F19" s="78" t="s">
        <v>75</v>
      </c>
      <c r="G19" s="77"/>
      <c r="H19" s="87" t="s">
        <v>58</v>
      </c>
      <c r="I19" s="8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 t="n">
        <f aca="false">SUM(AB12:AB18)</f>
        <v>0</v>
      </c>
      <c r="AC19" s="2"/>
      <c r="AD19" s="2" t="n">
        <f aca="false">SUM(AD12:AD18)</f>
        <v>0</v>
      </c>
      <c r="AE19" s="2"/>
    </row>
    <row r="20" customFormat="false" ht="12.8" hidden="false" customHeight="false" outlineLevel="0" collapsed="false">
      <c r="A20" s="77" t="s">
        <v>80</v>
      </c>
      <c r="B20" s="63" t="n">
        <v>0.486111111111111</v>
      </c>
      <c r="C20" s="76" t="str">
        <f aca="false">I12</f>
        <v>Hradec D</v>
      </c>
      <c r="D20" s="77" t="str">
        <f aca="false">I15</f>
        <v>Mnichovice</v>
      </c>
      <c r="E20" s="77"/>
      <c r="F20" s="78" t="s">
        <v>75</v>
      </c>
      <c r="G20" s="77"/>
      <c r="H20" s="87" t="s">
        <v>59</v>
      </c>
      <c r="I20" s="86"/>
    </row>
    <row r="21" customFormat="false" ht="12.8" hidden="false" customHeight="false" outlineLevel="0" collapsed="false">
      <c r="C21" s="1"/>
      <c r="D21" s="1"/>
      <c r="H21" s="87" t="s">
        <v>60</v>
      </c>
      <c r="I21" s="86"/>
    </row>
    <row r="22" customFormat="false" ht="12.8" hidden="false" customHeight="false" outlineLevel="0" collapsed="false">
      <c r="A22" s="94" t="s">
        <v>74</v>
      </c>
      <c r="B22" s="75" t="n">
        <v>0.5</v>
      </c>
      <c r="C22" s="64" t="s">
        <v>126</v>
      </c>
      <c r="D22" s="64" t="s">
        <v>127</v>
      </c>
      <c r="E22" s="64"/>
      <c r="F22" s="66" t="s">
        <v>75</v>
      </c>
      <c r="G22" s="64"/>
      <c r="H22" s="87" t="s">
        <v>61</v>
      </c>
      <c r="I22" s="86"/>
    </row>
    <row r="23" customFormat="false" ht="12.8" hidden="false" customHeight="false" outlineLevel="0" collapsed="false">
      <c r="A23" s="94" t="s">
        <v>80</v>
      </c>
      <c r="B23" s="63" t="n">
        <v>0.5</v>
      </c>
      <c r="C23" s="76" t="s">
        <v>128</v>
      </c>
      <c r="D23" s="77" t="s">
        <v>129</v>
      </c>
      <c r="E23" s="77"/>
      <c r="F23" s="78" t="s">
        <v>75</v>
      </c>
      <c r="G23" s="77"/>
      <c r="H23" s="87" t="s">
        <v>62</v>
      </c>
      <c r="I23" s="86"/>
    </row>
    <row r="24" customFormat="false" ht="12.8" hidden="false" customHeight="false" outlineLevel="0" collapsed="false">
      <c r="C24" s="1"/>
      <c r="D24" s="1"/>
      <c r="H24" s="87" t="s">
        <v>63</v>
      </c>
      <c r="I24" s="86"/>
    </row>
    <row r="25" customFormat="false" ht="12.8" hidden="false" customHeight="false" outlineLevel="0" collapsed="false">
      <c r="A25" s="77" t="s">
        <v>74</v>
      </c>
      <c r="B25" s="75" t="n">
        <v>0.513888888888889</v>
      </c>
      <c r="C25" s="64" t="s">
        <v>130</v>
      </c>
      <c r="D25" s="64" t="s">
        <v>131</v>
      </c>
      <c r="E25" s="64"/>
      <c r="F25" s="66" t="s">
        <v>75</v>
      </c>
      <c r="G25" s="64"/>
      <c r="H25" s="87" t="s">
        <v>64</v>
      </c>
      <c r="I25" s="86"/>
    </row>
    <row r="26" customFormat="false" ht="12.8" hidden="false" customHeight="false" outlineLevel="0" collapsed="false">
      <c r="A26" s="77" t="s">
        <v>80</v>
      </c>
      <c r="B26" s="63" t="n">
        <v>0.513888888888889</v>
      </c>
      <c r="C26" s="76" t="s">
        <v>132</v>
      </c>
      <c r="D26" s="77" t="s">
        <v>133</v>
      </c>
      <c r="E26" s="77"/>
      <c r="F26" s="78" t="s">
        <v>75</v>
      </c>
      <c r="G26" s="77"/>
      <c r="H26" s="87" t="s">
        <v>65</v>
      </c>
      <c r="I26" s="86"/>
    </row>
    <row r="27" customFormat="false" ht="12.8" hidden="false" customHeight="false" outlineLevel="0" collapsed="false">
      <c r="C27" s="1"/>
      <c r="D27" s="1"/>
    </row>
    <row r="28" customFormat="false" ht="12.8" hidden="false" customHeight="false" outlineLevel="0" collapsed="false">
      <c r="A28" s="94" t="s">
        <v>74</v>
      </c>
      <c r="B28" s="75" t="n">
        <v>0.527777777777778</v>
      </c>
      <c r="C28" s="64" t="s">
        <v>151</v>
      </c>
      <c r="D28" s="64" t="s">
        <v>152</v>
      </c>
      <c r="E28" s="64"/>
      <c r="F28" s="66" t="s">
        <v>75</v>
      </c>
      <c r="G28" s="64"/>
      <c r="H28" s="67" t="s">
        <v>100</v>
      </c>
    </row>
    <row r="29" customFormat="false" ht="12.8" hidden="false" customHeight="false" outlineLevel="0" collapsed="false">
      <c r="A29" s="94" t="s">
        <v>80</v>
      </c>
      <c r="B29" s="63" t="n">
        <v>0.527777777777778</v>
      </c>
      <c r="C29" s="77" t="s">
        <v>153</v>
      </c>
      <c r="D29" s="76" t="s">
        <v>154</v>
      </c>
      <c r="E29" s="77"/>
      <c r="F29" s="78" t="s">
        <v>75</v>
      </c>
      <c r="G29" s="77"/>
      <c r="H29" s="67" t="s">
        <v>102</v>
      </c>
      <c r="I29" s="90"/>
      <c r="J29" s="4"/>
      <c r="K29" s="4"/>
      <c r="L29" s="2"/>
      <c r="M29" s="4"/>
      <c r="N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customFormat="false" ht="12.8" hidden="false" customHeight="false" outlineLevel="0" collapsed="false">
      <c r="C30" s="1"/>
      <c r="D30" s="1"/>
      <c r="I30" s="90"/>
      <c r="J30" s="4"/>
      <c r="K30" s="4"/>
      <c r="L30" s="2"/>
      <c r="M30" s="4"/>
      <c r="N30" s="4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customFormat="false" ht="12.8" hidden="false" customHeight="false" outlineLevel="0" collapsed="false">
      <c r="A31" s="77" t="s">
        <v>74</v>
      </c>
      <c r="B31" s="75" t="n">
        <v>0.541666666666667</v>
      </c>
      <c r="C31" s="64" t="s">
        <v>155</v>
      </c>
      <c r="D31" s="64" t="s">
        <v>156</v>
      </c>
      <c r="E31" s="64"/>
      <c r="F31" s="66" t="s">
        <v>75</v>
      </c>
      <c r="G31" s="64"/>
      <c r="H31" s="67" t="s">
        <v>103</v>
      </c>
      <c r="I31" s="90"/>
      <c r="J31" s="4"/>
      <c r="K31" s="4"/>
      <c r="L31" s="2"/>
      <c r="M31" s="4"/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customFormat="false" ht="12.8" hidden="false" customHeight="false" outlineLevel="0" collapsed="false">
      <c r="A32" s="77" t="s">
        <v>80</v>
      </c>
      <c r="B32" s="63" t="n">
        <v>0.541666666666667</v>
      </c>
      <c r="C32" s="76" t="s">
        <v>157</v>
      </c>
      <c r="D32" s="76" t="s">
        <v>158</v>
      </c>
      <c r="E32" s="77"/>
      <c r="F32" s="78" t="s">
        <v>75</v>
      </c>
      <c r="G32" s="77"/>
      <c r="H32" s="67" t="s">
        <v>106</v>
      </c>
      <c r="I32" s="90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customFormat="false" ht="12.8" hidden="false" customHeight="false" outlineLevel="0" collapsed="false">
      <c r="C33" s="1"/>
      <c r="D33" s="1"/>
      <c r="H33" s="67"/>
      <c r="I33" s="90"/>
      <c r="J33" s="4"/>
      <c r="K33" s="4"/>
      <c r="L33" s="2"/>
      <c r="M33" s="2"/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customFormat="false" ht="12.8" hidden="false" customHeight="false" outlineLevel="0" collapsed="false">
      <c r="H34" s="67"/>
      <c r="I34" s="90"/>
      <c r="J34" s="4"/>
      <c r="K34" s="4"/>
      <c r="L34" s="2"/>
      <c r="M34" s="4"/>
      <c r="N34" s="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customFormat="false" ht="12.8" hidden="true" customHeight="false" outlineLevel="0" collapsed="false">
      <c r="A35" s="94" t="s">
        <v>74</v>
      </c>
      <c r="B35" s="75" t="n">
        <v>0.416666666666667</v>
      </c>
      <c r="C35" s="64" t="n">
        <f aca="false">I8</f>
        <v>5</v>
      </c>
      <c r="D35" s="65" t="n">
        <f aca="false">I9</f>
        <v>6</v>
      </c>
      <c r="E35" s="65"/>
      <c r="F35" s="66"/>
      <c r="G35" s="65"/>
      <c r="H35" s="67"/>
      <c r="I35" s="90"/>
      <c r="J35" s="4"/>
      <c r="K35" s="4"/>
      <c r="L35" s="4"/>
      <c r="M35" s="4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customFormat="false" ht="12.8" hidden="true" customHeight="false" outlineLevel="0" collapsed="false">
      <c r="A36" s="77" t="s">
        <v>80</v>
      </c>
      <c r="B36" s="63" t="n">
        <v>0.430555555555556</v>
      </c>
      <c r="C36" s="76" t="n">
        <f aca="false">I16</f>
        <v>5</v>
      </c>
      <c r="D36" s="77" t="n">
        <f aca="false">I17</f>
        <v>6</v>
      </c>
      <c r="E36" s="77"/>
      <c r="F36" s="78"/>
      <c r="G36" s="77"/>
      <c r="H36" s="67"/>
    </row>
    <row r="37" customFormat="false" ht="12.8" hidden="true" customHeight="false" outlineLevel="0" collapsed="false">
      <c r="A37" s="94" t="s">
        <v>74</v>
      </c>
      <c r="B37" s="75" t="n">
        <v>0.444444444444444</v>
      </c>
      <c r="C37" s="64" t="n">
        <f aca="false">I8</f>
        <v>5</v>
      </c>
      <c r="D37" s="65" t="str">
        <f aca="false">I5</f>
        <v>Slavia K</v>
      </c>
      <c r="E37" s="65"/>
      <c r="F37" s="66"/>
      <c r="G37" s="65"/>
      <c r="H37" s="67"/>
    </row>
    <row r="38" customFormat="false" ht="12.8" hidden="true" customHeight="false" outlineLevel="0" collapsed="false">
      <c r="A38" s="94" t="s">
        <v>74</v>
      </c>
      <c r="B38" s="75" t="n">
        <v>0.444444444444444</v>
      </c>
      <c r="C38" s="64" t="str">
        <f aca="false">I7</f>
        <v>Kbely</v>
      </c>
      <c r="D38" s="65" t="n">
        <f aca="false">I9</f>
        <v>6</v>
      </c>
      <c r="E38" s="65"/>
      <c r="F38" s="66"/>
      <c r="G38" s="65"/>
      <c r="H38" s="67"/>
    </row>
    <row r="39" customFormat="false" ht="12.8" hidden="true" customHeight="false" outlineLevel="0" collapsed="false">
      <c r="A39" s="77" t="s">
        <v>80</v>
      </c>
      <c r="B39" s="63" t="n">
        <v>0.458333333333333</v>
      </c>
      <c r="C39" s="76" t="n">
        <f aca="false">I16</f>
        <v>5</v>
      </c>
      <c r="D39" s="77" t="str">
        <f aca="false">I13</f>
        <v>Slavia D</v>
      </c>
      <c r="E39" s="77"/>
      <c r="F39" s="78"/>
      <c r="G39" s="77"/>
    </row>
    <row r="40" customFormat="false" ht="12.8" hidden="true" customHeight="false" outlineLevel="0" collapsed="false">
      <c r="A40" s="77" t="s">
        <v>80</v>
      </c>
      <c r="B40" s="63" t="n">
        <v>0.458333333333333</v>
      </c>
      <c r="C40" s="76" t="str">
        <f aca="false">I15</f>
        <v>Mnichovice</v>
      </c>
      <c r="D40" s="77" t="n">
        <f aca="false">I17</f>
        <v>6</v>
      </c>
      <c r="E40" s="77"/>
      <c r="F40" s="78"/>
      <c r="G40" s="77"/>
    </row>
    <row r="41" customFormat="false" ht="12.8" hidden="true" customHeight="false" outlineLevel="0" collapsed="false">
      <c r="A41" s="94" t="s">
        <v>74</v>
      </c>
      <c r="B41" s="75" t="n">
        <v>0.472222222222222</v>
      </c>
      <c r="C41" s="64" t="str">
        <f aca="false">I7</f>
        <v>Kbely</v>
      </c>
      <c r="D41" s="65" t="n">
        <f aca="false">I8</f>
        <v>5</v>
      </c>
      <c r="E41" s="65"/>
      <c r="F41" s="66"/>
      <c r="G41" s="65"/>
    </row>
    <row r="42" customFormat="false" ht="12.8" hidden="true" customHeight="false" outlineLevel="0" collapsed="false">
      <c r="A42" s="94" t="s">
        <v>74</v>
      </c>
      <c r="B42" s="75" t="n">
        <v>0.472222222222222</v>
      </c>
      <c r="C42" s="64" t="n">
        <f aca="false">I9</f>
        <v>6</v>
      </c>
      <c r="D42" s="65" t="str">
        <f aca="false">I4</f>
        <v>Hradec K</v>
      </c>
      <c r="E42" s="65"/>
      <c r="F42" s="66"/>
      <c r="G42" s="65"/>
    </row>
    <row r="43" customFormat="false" ht="12.8" hidden="true" customHeight="false" outlineLevel="0" collapsed="false">
      <c r="A43" s="77" t="s">
        <v>80</v>
      </c>
      <c r="B43" s="63" t="n">
        <v>0.486111111111111</v>
      </c>
      <c r="C43" s="76" t="str">
        <f aca="false">I15</f>
        <v>Mnichovice</v>
      </c>
      <c r="D43" s="77" t="n">
        <f aca="false">I16</f>
        <v>5</v>
      </c>
      <c r="E43" s="77"/>
      <c r="F43" s="78"/>
      <c r="G43" s="77"/>
    </row>
    <row r="44" customFormat="false" ht="12.8" hidden="true" customHeight="false" outlineLevel="0" collapsed="false">
      <c r="A44" s="77" t="s">
        <v>80</v>
      </c>
      <c r="B44" s="63" t="n">
        <v>0.486111111111111</v>
      </c>
      <c r="C44" s="77" t="n">
        <f aca="false">I17</f>
        <v>6</v>
      </c>
      <c r="D44" s="77" t="str">
        <f aca="false">I12</f>
        <v>Hradec D</v>
      </c>
      <c r="E44" s="77"/>
      <c r="F44" s="78"/>
      <c r="G44" s="77"/>
    </row>
    <row r="45" customFormat="false" ht="12.8" hidden="true" customHeight="false" outlineLevel="0" collapsed="false">
      <c r="A45" s="94" t="s">
        <v>74</v>
      </c>
      <c r="B45" s="75" t="n">
        <v>0.5</v>
      </c>
      <c r="C45" s="64" t="n">
        <f aca="false">I8</f>
        <v>5</v>
      </c>
      <c r="D45" s="65" t="str">
        <f aca="false">I4</f>
        <v>Hradec K</v>
      </c>
      <c r="E45" s="65"/>
      <c r="F45" s="66"/>
      <c r="G45" s="65"/>
    </row>
    <row r="46" customFormat="false" ht="12.8" hidden="true" customHeight="false" outlineLevel="0" collapsed="false">
      <c r="A46" s="94" t="s">
        <v>74</v>
      </c>
      <c r="B46" s="75" t="n">
        <v>0.5</v>
      </c>
      <c r="C46" s="64" t="n">
        <f aca="false">I9</f>
        <v>6</v>
      </c>
      <c r="D46" s="65" t="str">
        <f aca="false">I6</f>
        <v>Bohemians A</v>
      </c>
      <c r="E46" s="65"/>
      <c r="F46" s="66"/>
      <c r="G46" s="65"/>
    </row>
    <row r="47" customFormat="false" ht="12.8" hidden="true" customHeight="false" outlineLevel="0" collapsed="false">
      <c r="A47" s="77" t="s">
        <v>80</v>
      </c>
      <c r="B47" s="63" t="n">
        <v>0.513888888888889</v>
      </c>
      <c r="C47" s="76" t="n">
        <f aca="false">I16</f>
        <v>5</v>
      </c>
      <c r="D47" s="77" t="str">
        <f aca="false">I12</f>
        <v>Hradec D</v>
      </c>
      <c r="E47" s="77"/>
      <c r="F47" s="78"/>
      <c r="G47" s="77"/>
    </row>
    <row r="48" customFormat="false" ht="12.8" hidden="true" customHeight="false" outlineLevel="0" collapsed="false">
      <c r="A48" s="77" t="s">
        <v>80</v>
      </c>
      <c r="B48" s="63" t="n">
        <v>0.513888888888889</v>
      </c>
      <c r="C48" s="77" t="n">
        <f aca="false">I17</f>
        <v>6</v>
      </c>
      <c r="D48" s="77" t="str">
        <f aca="false">I14</f>
        <v>Bohemians B</v>
      </c>
      <c r="E48" s="77"/>
      <c r="F48" s="78"/>
      <c r="G48" s="77"/>
    </row>
    <row r="49" customFormat="false" ht="12.8" hidden="true" customHeight="false" outlineLevel="0" collapsed="false">
      <c r="A49" s="94" t="s">
        <v>74</v>
      </c>
      <c r="B49" s="75" t="n">
        <v>0.527777777777778</v>
      </c>
      <c r="C49" s="64" t="str">
        <f aca="false">I6</f>
        <v>Bohemians A</v>
      </c>
      <c r="D49" s="65" t="n">
        <f aca="false">I8</f>
        <v>5</v>
      </c>
      <c r="E49" s="65"/>
      <c r="F49" s="66"/>
      <c r="G49" s="65"/>
    </row>
    <row r="50" customFormat="false" ht="12.8" hidden="true" customHeight="false" outlineLevel="0" collapsed="false">
      <c r="A50" s="94" t="s">
        <v>74</v>
      </c>
      <c r="B50" s="75" t="n">
        <v>0.527777777777778</v>
      </c>
      <c r="C50" s="64" t="str">
        <f aca="false">I5</f>
        <v>Slavia K</v>
      </c>
      <c r="D50" s="65" t="n">
        <f aca="false">I9</f>
        <v>6</v>
      </c>
      <c r="E50" s="65"/>
      <c r="F50" s="66"/>
      <c r="G50" s="65"/>
    </row>
    <row r="51" customFormat="false" ht="12.8" hidden="true" customHeight="false" outlineLevel="0" collapsed="false">
      <c r="A51" s="77" t="s">
        <v>80</v>
      </c>
      <c r="B51" s="63" t="n">
        <v>0.541666666666667</v>
      </c>
      <c r="C51" s="76" t="str">
        <f aca="false">I14</f>
        <v>Bohemians B</v>
      </c>
      <c r="D51" s="77" t="n">
        <f aca="false">I16</f>
        <v>5</v>
      </c>
      <c r="E51" s="77"/>
      <c r="F51" s="78"/>
      <c r="G51" s="77"/>
    </row>
    <row r="52" customFormat="false" ht="12.8" hidden="true" customHeight="false" outlineLevel="0" collapsed="false">
      <c r="A52" s="77" t="s">
        <v>80</v>
      </c>
      <c r="B52" s="63" t="n">
        <v>0.541666666666667</v>
      </c>
      <c r="C52" s="76" t="str">
        <f aca="false">I13</f>
        <v>Slavia D</v>
      </c>
      <c r="D52" s="77" t="n">
        <f aca="false">I17</f>
        <v>6</v>
      </c>
      <c r="E52" s="77"/>
      <c r="F52" s="78"/>
      <c r="G52" s="77"/>
    </row>
  </sheetData>
  <mergeCells count="12">
    <mergeCell ref="J3:L3"/>
    <mergeCell ref="M3:O3"/>
    <mergeCell ref="P3:R3"/>
    <mergeCell ref="S3:U3"/>
    <mergeCell ref="V3:X3"/>
    <mergeCell ref="Y3:AA3"/>
    <mergeCell ref="J11:L11"/>
    <mergeCell ref="M11:O11"/>
    <mergeCell ref="P11:R11"/>
    <mergeCell ref="S11:U11"/>
    <mergeCell ref="V11:X11"/>
    <mergeCell ref="Y11:AA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2614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2023-09-04T13:59:02Z</dcterms:created>
  <dc:creator/>
  <dc:description/>
  <dc:language>cs-CZ</dc:language>
  <cp:lastModifiedBy/>
  <dcterms:modified xsi:type="dcterms:W3CDTF">2024-04-26T14:58:48Z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